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010" yWindow="1275" windowWidth="14805" windowHeight="7875" tabRatio="914" firstSheet="1" activeTab="2"/>
  </bookViews>
  <sheets>
    <sheet name="ТИТУЛЬНЫЙ ЛИСТ" sheetId="18" r:id="rId1"/>
    <sheet name="таблица1;2" sheetId="1" r:id="rId2"/>
    <sheet name="таблица 3" sheetId="20" r:id="rId3"/>
    <sheet name="таблица 4" sheetId="13" r:id="rId4"/>
    <sheet name="таблица5;6;7;8" sheetId="9" r:id="rId5"/>
    <sheet name="таблица9" sheetId="15" r:id="rId6"/>
    <sheet name="таблица 10" sheetId="10" r:id="rId7"/>
    <sheet name="таблица11" sheetId="14" r:id="rId8"/>
    <sheet name="Таблица12" sheetId="7" r:id="rId9"/>
    <sheet name="таблица13" sheetId="11" r:id="rId10"/>
    <sheet name="таблица14,15" sheetId="5" r:id="rId11"/>
    <sheet name="Таблица 16" sheetId="17" r:id="rId12"/>
    <sheet name="прейскурант ПМУ" sheetId="16" r:id="rId13"/>
  </sheets>
  <definedNames>
    <definedName name="_xlnm.Print_Area" localSheetId="8">Таблица12!$A$1:$E$11</definedName>
    <definedName name="_xlnm.Print_Area" localSheetId="10">'таблица14,15'!$A$1:$D$21</definedName>
  </definedNames>
  <calcPr calcId="124519"/>
</workbook>
</file>

<file path=xl/calcChain.xml><?xml version="1.0" encoding="utf-8"?>
<calcChain xmlns="http://schemas.openxmlformats.org/spreadsheetml/2006/main">
  <c r="I20" i="9"/>
  <c r="I16"/>
  <c r="I31"/>
  <c r="I30"/>
  <c r="H34"/>
  <c r="D34"/>
  <c r="C34"/>
  <c r="H21"/>
  <c r="C21"/>
  <c r="D21"/>
  <c r="F9" i="11"/>
  <c r="D7" i="5"/>
  <c r="C7"/>
  <c r="D5"/>
  <c r="C5"/>
  <c r="H32" i="9"/>
  <c r="D14" i="10"/>
  <c r="G12"/>
  <c r="D43" i="9"/>
  <c r="G43"/>
  <c r="F43"/>
  <c r="E43"/>
  <c r="H52" i="14" l="1"/>
  <c r="H53"/>
  <c r="H54"/>
  <c r="H55"/>
  <c r="H56"/>
  <c r="H57"/>
  <c r="H58"/>
  <c r="H59"/>
  <c r="H60"/>
  <c r="H61"/>
  <c r="H62"/>
  <c r="H63"/>
  <c r="H64"/>
  <c r="H65"/>
  <c r="H51"/>
  <c r="H37"/>
  <c r="H38"/>
  <c r="H39"/>
  <c r="H40"/>
  <c r="H41"/>
  <c r="H42"/>
  <c r="H43"/>
  <c r="H44"/>
  <c r="H45"/>
  <c r="H46"/>
  <c r="H47"/>
  <c r="H48"/>
  <c r="H49"/>
  <c r="H21"/>
  <c r="H22"/>
  <c r="H23"/>
  <c r="H24"/>
  <c r="H25"/>
  <c r="H26"/>
  <c r="H27"/>
  <c r="H28"/>
  <c r="H29"/>
  <c r="H30"/>
  <c r="H31"/>
  <c r="H32"/>
  <c r="H33"/>
  <c r="H34"/>
  <c r="G6" i="10"/>
  <c r="H33" i="9"/>
  <c r="G9" i="13"/>
  <c r="I29" i="9"/>
  <c r="H17"/>
  <c r="H18"/>
  <c r="H19"/>
  <c r="F14" i="13"/>
  <c r="D59" i="20" l="1"/>
  <c r="I8" i="11"/>
  <c r="J8" s="1"/>
  <c r="E49" i="9"/>
  <c r="F49"/>
  <c r="G49"/>
  <c r="E14" i="10"/>
  <c r="F14"/>
  <c r="F50" i="14"/>
  <c r="G50"/>
  <c r="E50"/>
  <c r="F35"/>
  <c r="G35"/>
  <c r="H36"/>
  <c r="E35"/>
  <c r="F20"/>
  <c r="G20"/>
  <c r="E20"/>
  <c r="F5"/>
  <c r="G5"/>
  <c r="H14"/>
  <c r="H6"/>
  <c r="H7"/>
  <c r="H8"/>
  <c r="H9"/>
  <c r="H10"/>
  <c r="H11"/>
  <c r="H12"/>
  <c r="H13"/>
  <c r="H15"/>
  <c r="H16"/>
  <c r="H17"/>
  <c r="H18"/>
  <c r="H19"/>
  <c r="E5"/>
  <c r="G15" i="13"/>
  <c r="H15"/>
  <c r="E80" i="20"/>
  <c r="D80"/>
  <c r="G80"/>
  <c r="E59"/>
  <c r="G59"/>
  <c r="I9" i="11"/>
  <c r="H9"/>
  <c r="G9"/>
  <c r="E9"/>
  <c r="D9"/>
  <c r="C9"/>
  <c r="D13" i="15"/>
  <c r="D49" i="9"/>
  <c r="F34"/>
  <c r="G34"/>
  <c r="I34"/>
  <c r="J34"/>
  <c r="K34"/>
  <c r="I21"/>
  <c r="E21"/>
  <c r="F21"/>
  <c r="G21"/>
  <c r="J21"/>
  <c r="K21"/>
  <c r="F66" i="14" l="1"/>
  <c r="H20"/>
  <c r="E91" i="20"/>
  <c r="J9" i="11"/>
  <c r="E66" i="14"/>
  <c r="H5"/>
  <c r="D91" i="20"/>
  <c r="H50" i="14"/>
  <c r="G14" i="10"/>
  <c r="E34" i="9"/>
  <c r="H35" i="14"/>
  <c r="H66" l="1"/>
</calcChain>
</file>

<file path=xl/sharedStrings.xml><?xml version="1.0" encoding="utf-8"?>
<sst xmlns="http://schemas.openxmlformats.org/spreadsheetml/2006/main" count="7673" uniqueCount="4929">
  <si>
    <t xml:space="preserve">Палестезиометрия                                                                                                                                                                                                  </t>
  </si>
  <si>
    <t xml:space="preserve">01.045.80.3         </t>
  </si>
  <si>
    <t xml:space="preserve">Вибрационная чувствительность                                                                                                                                                                                     </t>
  </si>
  <si>
    <t xml:space="preserve">01.046.01           </t>
  </si>
  <si>
    <t xml:space="preserve">Прием (осмотр, консультация) врача сурдолога-оториноларинголога первичный                                                                                                                                         </t>
  </si>
  <si>
    <t xml:space="preserve">01.046.02           </t>
  </si>
  <si>
    <t xml:space="preserve">Прием (осмотр, консультация) врача сурдолога-оториноларинголога повторный                                                                                                                                         </t>
  </si>
  <si>
    <t xml:space="preserve">01.047.01           </t>
  </si>
  <si>
    <t xml:space="preserve">01.047.02           </t>
  </si>
  <si>
    <t xml:space="preserve">01.048.01           </t>
  </si>
  <si>
    <t xml:space="preserve">01.048.02           </t>
  </si>
  <si>
    <t xml:space="preserve">01.049.01           </t>
  </si>
  <si>
    <t xml:space="preserve">Прием (осмотр, консультация) врача-торакального хирурга первичный                                                                                                                                                 </t>
  </si>
  <si>
    <t xml:space="preserve">01.049.02           </t>
  </si>
  <si>
    <t xml:space="preserve">Прием (осмотр, консультация) врача-торакального хирурга повторный                                                                                                                                                 </t>
  </si>
  <si>
    <t xml:space="preserve">01.050.01           </t>
  </si>
  <si>
    <t xml:space="preserve">Прием (осмотр, консультация) врача-травматолога первичный                                                                                                                                                         </t>
  </si>
  <si>
    <t xml:space="preserve">01.050.02           </t>
  </si>
  <si>
    <t xml:space="preserve">Прием (осмотр, консультация) врача-травматолога повторный                                                                                                                                                         </t>
  </si>
  <si>
    <t xml:space="preserve">01.051.01           </t>
  </si>
  <si>
    <t xml:space="preserve">01.051.02           </t>
  </si>
  <si>
    <t xml:space="preserve">01.053.01           </t>
  </si>
  <si>
    <t xml:space="preserve">01.053.02           </t>
  </si>
  <si>
    <t xml:space="preserve">01.054.01           </t>
  </si>
  <si>
    <t xml:space="preserve">Прием (осмотр, консультация) врача-физиотерапевта                                                                                                                                                                 </t>
  </si>
  <si>
    <t xml:space="preserve">01.054.01.1         </t>
  </si>
  <si>
    <t xml:space="preserve">Прием (осмотр, консультация) врача-физиотерапевта повторный                                                                                                                                                       </t>
  </si>
  <si>
    <t xml:space="preserve">01.057.01           </t>
  </si>
  <si>
    <t xml:space="preserve">01.057.02           </t>
  </si>
  <si>
    <t xml:space="preserve">01.057.04           </t>
  </si>
  <si>
    <t xml:space="preserve">Прием (осмотр, консультация) врача при стационарном лечении                                                                                                                                                       </t>
  </si>
  <si>
    <t xml:space="preserve">01.058.01           </t>
  </si>
  <si>
    <t xml:space="preserve">01.058.01.01        </t>
  </si>
  <si>
    <t xml:space="preserve">Прием (осмотр, консультация) врача-эндокринолога детского (ДД)                                                                                                                                                    </t>
  </si>
  <si>
    <t xml:space="preserve">01.058.02           </t>
  </si>
  <si>
    <t xml:space="preserve">01.059.01           </t>
  </si>
  <si>
    <t xml:space="preserve">01.059.02           </t>
  </si>
  <si>
    <t xml:space="preserve">01.065.01           </t>
  </si>
  <si>
    <t xml:space="preserve">Прием (осмотр, консультация) врача-стоматолога терапевта первичный                                                                                                                                                </t>
  </si>
  <si>
    <t xml:space="preserve">01.070.01           </t>
  </si>
  <si>
    <t xml:space="preserve">Прием (осмотр, консультация) врача-баротерапевта первичный                                                                                                                                                        </t>
  </si>
  <si>
    <t xml:space="preserve">01.070.02           </t>
  </si>
  <si>
    <t xml:space="preserve">Прием (осмотр, консультация) врача-баротерапевта повторный                                                                                                                                                        </t>
  </si>
  <si>
    <t xml:space="preserve">01.080.01           </t>
  </si>
  <si>
    <t xml:space="preserve">Прием (осмотр, консультация) врача-специалиста на выезде                                                                                                                                                          </t>
  </si>
  <si>
    <t xml:space="preserve">02.003.01           </t>
  </si>
  <si>
    <t xml:space="preserve">Процедуры сестринского ухода за реанимационным больным (1к/д)                                                                                                                                                     </t>
  </si>
  <si>
    <t xml:space="preserve">02.003.02           </t>
  </si>
  <si>
    <t xml:space="preserve">02.007.01           </t>
  </si>
  <si>
    <t xml:space="preserve">Процедуры сестринского ухода за пациентами старческого возраста или тяжелобольными пациентами (1к/д)                                                                                                              </t>
  </si>
  <si>
    <t xml:space="preserve">02.036.01           </t>
  </si>
  <si>
    <t xml:space="preserve">02.036.01.1         </t>
  </si>
  <si>
    <t xml:space="preserve">02.047.01           </t>
  </si>
  <si>
    <t xml:space="preserve">02.047.02           </t>
  </si>
  <si>
    <t xml:space="preserve">Процедуры сестринского ухода 1 категории в терапевтическом или хирургическом отделении стационара (процедурной сестры) (1к/д)                                                                                     </t>
  </si>
  <si>
    <t xml:space="preserve">02.047.03           </t>
  </si>
  <si>
    <t xml:space="preserve">Процедуры сестринского ухода 2 категории в терапевтическом или хирургическом отделении стационара (процедурной сестры) (1к/д)                                                                                     </t>
  </si>
  <si>
    <t xml:space="preserve">02.047.04           </t>
  </si>
  <si>
    <t xml:space="preserve">Процедуры сестринского ухода 3 категории в терапевтическом или хирургическом отделении стационара (процедурной сестры) (1к/д)                                                                                     </t>
  </si>
  <si>
    <t xml:space="preserve">02.047.05           </t>
  </si>
  <si>
    <t xml:space="preserve">Процедуры сестринского ухода 4 категории в терапевтическом или хирургическом отделении стационара (процедурной сестры) (1к/д)                                                                                     </t>
  </si>
  <si>
    <t xml:space="preserve">02.047.06           </t>
  </si>
  <si>
    <t xml:space="preserve">Процедуры сестринского ухода 5 категории в терапевтическом или хирургическом отделении стационара (процедурной сестры) (1к/д)                                                                                     </t>
  </si>
  <si>
    <t xml:space="preserve">02.047.07           </t>
  </si>
  <si>
    <t xml:space="preserve">Процедуры сестринского ухода при оказании стационарозамещающей медицинской помощи (процедурной сестры) (1к/д)                                                                                                     </t>
  </si>
  <si>
    <t xml:space="preserve">03.002.03           </t>
  </si>
  <si>
    <t xml:space="preserve">Исследование иммунологического статуса при смешанном иммунодефиците                                                                                                                                               </t>
  </si>
  <si>
    <t xml:space="preserve">03.005.01.1         </t>
  </si>
  <si>
    <t xml:space="preserve">Определение Д-димера                                                                                                                                                                                              </t>
  </si>
  <si>
    <t xml:space="preserve">03.005.06           </t>
  </si>
  <si>
    <t xml:space="preserve">Коагулограмма (ориентировочное исследование системы гемостаза)                                                                                                                                                    </t>
  </si>
  <si>
    <t xml:space="preserve">03.005.06.1         </t>
  </si>
  <si>
    <t xml:space="preserve">Развернутое исследование свертывающей системы крови                                                                                                                                                               </t>
  </si>
  <si>
    <t xml:space="preserve">03.016.02           </t>
  </si>
  <si>
    <t xml:space="preserve">Общий (клинический) анализ крови                                                                                                                                                                                  </t>
  </si>
  <si>
    <t xml:space="preserve">03.016.02.2         </t>
  </si>
  <si>
    <t xml:space="preserve">Общий ( клинический ) анализ крови ( ДД)                                                                                                                                                                          </t>
  </si>
  <si>
    <t xml:space="preserve">03.016.03           </t>
  </si>
  <si>
    <t xml:space="preserve">Общий (клинический) анализ крови развернутый                                                                                                                                                                      </t>
  </si>
  <si>
    <t xml:space="preserve">03.016.04.1         </t>
  </si>
  <si>
    <t xml:space="preserve">Анализ крови биохимический (ДД)                                                                                                                                                                                   </t>
  </si>
  <si>
    <t xml:space="preserve">03.016.05           </t>
  </si>
  <si>
    <t xml:space="preserve">Оценка нарушений липидного обмена биохимическая                                                                                                                                                                   </t>
  </si>
  <si>
    <t xml:space="preserve">03.016.06           </t>
  </si>
  <si>
    <t xml:space="preserve">Анализ мочи общий                                                                                                                                                                                                 </t>
  </si>
  <si>
    <t xml:space="preserve">03.016.06.2         </t>
  </si>
  <si>
    <t xml:space="preserve">Анализ мочи общий ( ДД)                                                                                                                                                                                           </t>
  </si>
  <si>
    <t xml:space="preserve">03.016.10           </t>
  </si>
  <si>
    <t xml:space="preserve">Копрологическое исследование                                                                                                                                                                                      </t>
  </si>
  <si>
    <t xml:space="preserve">03.016.11           </t>
  </si>
  <si>
    <t xml:space="preserve">Комплексное исследование кислотно-щелочного состава крови                                                                                                                                                         </t>
  </si>
  <si>
    <t xml:space="preserve">03.016.12           </t>
  </si>
  <si>
    <t xml:space="preserve">Исследование плевральной жидкости                                                                                                                                                                                 </t>
  </si>
  <si>
    <t xml:space="preserve">03.016.13           </t>
  </si>
  <si>
    <t xml:space="preserve">Исследование спинномозговой жидкости                                                                                                                                                                              </t>
  </si>
  <si>
    <t xml:space="preserve">03.043.02           </t>
  </si>
  <si>
    <t xml:space="preserve">Комплекс ангиографических исследований экстракраниальных артерий с контрастированием (омнипак)                                                                                                                    </t>
  </si>
  <si>
    <t xml:space="preserve">03.043.03           </t>
  </si>
  <si>
    <t xml:space="preserve">Комплекс ангиографических исследований брюшной аорты и артерий нижних конечностей с контрастированием (омнипак)                                                                                                   </t>
  </si>
  <si>
    <t xml:space="preserve">04.001.02           </t>
  </si>
  <si>
    <t xml:space="preserve">Профилактический прием (осмотр, консультация) врача-гинеколога                                                                                                                                                    </t>
  </si>
  <si>
    <t xml:space="preserve">04.002.02           </t>
  </si>
  <si>
    <t xml:space="preserve">Профилактический прием (осмотр, консультация) врача-аллерголога                                                                                                                                                   </t>
  </si>
  <si>
    <t xml:space="preserve">04.008.02           </t>
  </si>
  <si>
    <t xml:space="preserve">Профилактический прием (осмотр, консультация) врача-дерматовенеролога                                                                                                                                             </t>
  </si>
  <si>
    <t xml:space="preserve">04.014.02           </t>
  </si>
  <si>
    <t xml:space="preserve">Профилактический прием (осмотр, консультация) врача-инфекциониста                                                                                                                                                 </t>
  </si>
  <si>
    <t xml:space="preserve">04.023.02           </t>
  </si>
  <si>
    <t xml:space="preserve">Профилактический прием (осмотр, консультация) врача-невропатолога                                                                                                                                                 </t>
  </si>
  <si>
    <t xml:space="preserve">04.027.02           </t>
  </si>
  <si>
    <t xml:space="preserve">Профилактический прием (осмотр, консультация) врача-онколога                                                                                                                                                      </t>
  </si>
  <si>
    <t xml:space="preserve">04.028.02           </t>
  </si>
  <si>
    <t xml:space="preserve">Профилактический прием (осмотр, консультация) врача-оториноларинголога                                                                                                                                            </t>
  </si>
  <si>
    <t xml:space="preserve">04.029.02           </t>
  </si>
  <si>
    <t xml:space="preserve">Профилактический прием (осмотр, консультация) врача-офтальмолога                                                                                                                                                  </t>
  </si>
  <si>
    <t xml:space="preserve">04.033.02           </t>
  </si>
  <si>
    <t xml:space="preserve">Профилактический прием (осмотр, консультация) врача-профпатолога                                                                                                                                                  </t>
  </si>
  <si>
    <t xml:space="preserve">04.036.02           </t>
  </si>
  <si>
    <t xml:space="preserve">Профилактический прием (осмотр, консультация) врача психиатра-нарколога                                                                                                                                           </t>
  </si>
  <si>
    <t xml:space="preserve">04.046.02           </t>
  </si>
  <si>
    <t xml:space="preserve">Профилактический прием (осмотр, консультация) врача сурдолога-оториноларинголога                                                                                                                                  </t>
  </si>
  <si>
    <t xml:space="preserve">04.047.02           </t>
  </si>
  <si>
    <t xml:space="preserve">Профилактический прием (осмотр, консультация) врача-терапевта                                                                                                                                                     </t>
  </si>
  <si>
    <t xml:space="preserve">04.053.02           </t>
  </si>
  <si>
    <t xml:space="preserve">Профилактический прием (осмотр, консультация) врача-уролога                                                                                                                                                       </t>
  </si>
  <si>
    <t xml:space="preserve">04.057.02           </t>
  </si>
  <si>
    <t xml:space="preserve">Профилактический прием (осмотр, консультация) врача-хирурга                                                                                                                                                       </t>
  </si>
  <si>
    <t xml:space="preserve">04.065.02           </t>
  </si>
  <si>
    <t xml:space="preserve">Профилактический прием (осмотр, консультация) врача-стоматолога терапевта                                                                                                                                         </t>
  </si>
  <si>
    <t xml:space="preserve">04.066.02           </t>
  </si>
  <si>
    <t xml:space="preserve">Профилактический прием (осмотр, консультация) врача-эндокринолога                                                                                                                                                 </t>
  </si>
  <si>
    <t xml:space="preserve">06.069.01           </t>
  </si>
  <si>
    <t xml:space="preserve">06.069.02           </t>
  </si>
  <si>
    <t xml:space="preserve">06.069.03           </t>
  </si>
  <si>
    <t xml:space="preserve">06.069.04           </t>
  </si>
  <si>
    <t xml:space="preserve">06.069.05           </t>
  </si>
  <si>
    <t xml:space="preserve">06.069.06           </t>
  </si>
  <si>
    <t>D</t>
  </si>
  <si>
    <t xml:space="preserve">20.01.03            </t>
  </si>
  <si>
    <t xml:space="preserve">Установление факта временной нетрудоспособности и освобождение от работы в связи с наличием социальных и медицинских показаний, предусмотренных законодательством Российской Федерации                            </t>
  </si>
  <si>
    <t xml:space="preserve">20.04.              </t>
  </si>
  <si>
    <t xml:space="preserve">Работа по экспертизе профпригодности                                                                                                                                                                              </t>
  </si>
  <si>
    <t xml:space="preserve">20.05.01            </t>
  </si>
  <si>
    <t xml:space="preserve">Экспертиза связи заболевания с профессией по определению суда                                                                                                                                                     </t>
  </si>
  <si>
    <t>F</t>
  </si>
  <si>
    <t xml:space="preserve">01.01.01            </t>
  </si>
  <si>
    <t xml:space="preserve">Услуги по обеспечению условий пребывания в медицинском учреждении (организации) палата № 104/а,№104/б                                                                                                             </t>
  </si>
  <si>
    <t xml:space="preserve">01.01.02            </t>
  </si>
  <si>
    <t xml:space="preserve">Услуги по обеспечению условий пребывания в медицинском учреждении (организации) палата № 208/1 (кардиология)                                                                                                      </t>
  </si>
  <si>
    <t xml:space="preserve">01.01.03            </t>
  </si>
  <si>
    <t xml:space="preserve">Услуги по обеспечению условий пребывания в медицинском учреждении (организации) палата № 208/2 (ревматология)                                                                                                     </t>
  </si>
  <si>
    <t xml:space="preserve">01.01.04            </t>
  </si>
  <si>
    <t xml:space="preserve">Услуги по обеспечению условий пребывания в медицинском учреждении (организации) палата № 310 (офтальмохирургия)-2-х местная                                                                                       </t>
  </si>
  <si>
    <t xml:space="preserve">01.01.05            </t>
  </si>
  <si>
    <t xml:space="preserve">Услуги по обеспечению условий пребывания в медицинском учреждении (организации) палата № 420 (урология)-2-х местная                                                                                               </t>
  </si>
  <si>
    <t xml:space="preserve">01.01.07            </t>
  </si>
  <si>
    <t xml:space="preserve">Услуги по обеспечению условий пребывания в медицинском учреждении (организации) палата № 607 (общая хирургия)                                                                                                     </t>
  </si>
  <si>
    <t xml:space="preserve">01.01.08            </t>
  </si>
  <si>
    <t xml:space="preserve">Услуги по обеспечению условий пребывания в медицинском учреждении (организации) палата № 617 (гнойная хирургия)-1-местная                                                                                         </t>
  </si>
  <si>
    <t xml:space="preserve">01.01.09            </t>
  </si>
  <si>
    <t xml:space="preserve">Услуги по обеспечению условий пребывания в медицинском учреждении (организации) палата № 619 (гинекология)                                                                                                        </t>
  </si>
  <si>
    <t xml:space="preserve">01.01.10            </t>
  </si>
  <si>
    <t xml:space="preserve">01.01.11            </t>
  </si>
  <si>
    <t xml:space="preserve">Услуги по обеспечению условий пребывания в медицинском учреждении (организации) палата № 702,703,704,711/2,712- 4-х местные, 708-3 местная 1 к/дн.                                                                </t>
  </si>
  <si>
    <t xml:space="preserve">01.01.12            </t>
  </si>
  <si>
    <t xml:space="preserve">Услуги по обеспечению условий пребывания в медицинском учреждении (организации) палата № 705, 1-местная                                                                                                           </t>
  </si>
  <si>
    <t xml:space="preserve">01.01.13            </t>
  </si>
  <si>
    <t xml:space="preserve">Услуги по обеспечению условий пребывания в медицинском учреждении (организации) палата № 706,707-2-х местные 1 к/дн.                                                                                              </t>
  </si>
  <si>
    <t xml:space="preserve">01.01.14            </t>
  </si>
  <si>
    <t xml:space="preserve">Услуги по обеспечению условий пребывания в медицинском учреждении (организации) палата № 709/2,№ 711 (НХО)-2-х местные 1 к/дн.                                                                                    </t>
  </si>
  <si>
    <t xml:space="preserve">01.01.15            </t>
  </si>
  <si>
    <t xml:space="preserve">Услуги по обеспечению условий пребывания в медицинском учреждении (организации) палата № 709-2-х комнатная 2-х местная 1 к/дн.                                                                                    </t>
  </si>
  <si>
    <t xml:space="preserve">01.01.17            </t>
  </si>
  <si>
    <t xml:space="preserve">Услуги по обеспечению условий пребывания в медицинском учреждении (организации) палата № 711, 1 местная 1к/дн.                                                                                                    </t>
  </si>
  <si>
    <t xml:space="preserve">01.01.18            </t>
  </si>
  <si>
    <t xml:space="preserve">Услуги по обеспечению условий пребывания в медицинском учреждении (организации) палата № 714- 4 местная, 3-х комнатная 1 к/дн.                                                                                    </t>
  </si>
  <si>
    <t xml:space="preserve">01.01.19            </t>
  </si>
  <si>
    <t xml:space="preserve">Услуги по обеспечению условий пребывания в медицинском учреждении (организации) палата № 715/1 2-х комнатная 1 местная 1 к/дн.                                                                                    </t>
  </si>
  <si>
    <t xml:space="preserve">01.01.20            </t>
  </si>
  <si>
    <t xml:space="preserve">Услуги по обеспечению условий пребывания в медицинском учреждении (организации) палата № 715/2 2-х комнатная 2-х местная 1 к/дн.                                                                                  </t>
  </si>
  <si>
    <t xml:space="preserve">01.01.21            </t>
  </si>
  <si>
    <t xml:space="preserve">Услуги по обеспечению условий пребывания в медицинском учреждении (организации) палата № 806 (нефрология)-1 местная 1 к/дн.                                                                                       </t>
  </si>
  <si>
    <t xml:space="preserve">01.01.22            </t>
  </si>
  <si>
    <t xml:space="preserve">Услуги по обеспечению условий пребывания в медицинском учреждении (организации) палата № 809 (эндокринология) 2-х местная 1 к/дн.                                                                                 </t>
  </si>
  <si>
    <t xml:space="preserve">01.01.23            </t>
  </si>
  <si>
    <t xml:space="preserve">Услуги по обеспечению условий пребывания в медицинском учреждении (организации) палата № 810 (проктология) 2-х местная 1 к/дн.                                                                                    </t>
  </si>
  <si>
    <t xml:space="preserve">01.01.24            </t>
  </si>
  <si>
    <t xml:space="preserve">Услуги по обеспечению условий пребывания в медицинском учреждении (организации) палата № 907 (торакальная хирургия), № 909 (сосудистая хирургия) 2-х местные 1 к/дн.                                              </t>
  </si>
  <si>
    <t xml:space="preserve">01.01.25            </t>
  </si>
  <si>
    <t>Непроизведенные активы</t>
  </si>
  <si>
    <t>субсидии на выполн. гос. задания</t>
  </si>
  <si>
    <t>субсидии на иные цели</t>
  </si>
  <si>
    <t xml:space="preserve">Молекулярно-биологическое исследование отделяемого из цервикального канала на папиллома вирус (Papilloma virus)                                                                                                   </t>
  </si>
  <si>
    <t xml:space="preserve">26.20.010           </t>
  </si>
  <si>
    <t xml:space="preserve">Молекулярно-биологическое исследование отделяемого из цервикального канала на вирус простого герпеса 1,2 (Herpes simplex virus)                                                                                   </t>
  </si>
  <si>
    <t xml:space="preserve">26.20.011           </t>
  </si>
  <si>
    <t xml:space="preserve">26.20.020           </t>
  </si>
  <si>
    <t xml:space="preserve">Молекулярно-биологическое исследование отделяемого на кандиды (ПЦР)                                                                                                                                               </t>
  </si>
  <si>
    <t xml:space="preserve">26.20.021           </t>
  </si>
  <si>
    <t xml:space="preserve">26.20.022           </t>
  </si>
  <si>
    <t xml:space="preserve">Молекулярно-биологическое исследование отделяемого на микоплазму (ПЦР)                                                                                                                                            </t>
  </si>
  <si>
    <t xml:space="preserve">26.20.023           </t>
  </si>
  <si>
    <t xml:space="preserve">26.20.024           </t>
  </si>
  <si>
    <t xml:space="preserve">26.20.025           </t>
  </si>
  <si>
    <t xml:space="preserve">26.21.007           </t>
  </si>
  <si>
    <t xml:space="preserve">Молекулярно-биологическое исследование отделяемого из уретры на хламидии (Chlamidia trachomatis) (ПЦР)                                                                                                            </t>
  </si>
  <si>
    <t xml:space="preserve">26.23.006           </t>
  </si>
  <si>
    <t xml:space="preserve">Бактериологическое исследование спинномозговой жидкости на аэробные и факультативно-анаэробные условно-патогенные микроорганизмы                                                                                  </t>
  </si>
  <si>
    <t xml:space="preserve">26.26.006           </t>
  </si>
  <si>
    <t xml:space="preserve">Бактериологическое исследование отделяемого глаза на аэробные и факультативно-анаэробные микроорганизмы                                                                                                           </t>
  </si>
  <si>
    <t xml:space="preserve">26.28.011           </t>
  </si>
  <si>
    <t xml:space="preserve">Бактериологическое исследование мочи на аэробные и факультативно-анаэробные микроорганизмы                                                                                                                        </t>
  </si>
  <si>
    <t xml:space="preserve">26.31.004           </t>
  </si>
  <si>
    <t xml:space="preserve">Определение чувствительности микроорганизмов к антибиотикам и другим препаратам                                                                                                                                   </t>
  </si>
  <si>
    <t xml:space="preserve">26.31.009           </t>
  </si>
  <si>
    <t xml:space="preserve">Выявление ДНК гепатита В (количественно)                                                                                                                                                                          </t>
  </si>
  <si>
    <t xml:space="preserve">26.31.010           </t>
  </si>
  <si>
    <t xml:space="preserve">Определение ДНК Mycobacterium tuberculosis методом полимеразной цепной реакции (ПЦР)                                                                                                                              </t>
  </si>
  <si>
    <t xml:space="preserve">26.31.011           </t>
  </si>
  <si>
    <t xml:space="preserve">Бактериологическое исследование гноя, отделяемого ран, инфильтратов, абсцессов, трансудатов, эксудатов и др.на аэробные и факультативно-анаэробные микроорганизмы                                                 </t>
  </si>
  <si>
    <t xml:space="preserve">26.31.012           </t>
  </si>
  <si>
    <t xml:space="preserve">Бактериологическое исследование биологического материала на микобактерии туберкулеза                                                                                                                              </t>
  </si>
  <si>
    <t xml:space="preserve">26.31.013           </t>
  </si>
  <si>
    <t xml:space="preserve">Бактериологическое исследование мокроты, промывных вод бронхов на аэробные и факультативно-анаэробные микроорганизмы                                                                                              </t>
  </si>
  <si>
    <t xml:space="preserve">26.31.014           </t>
  </si>
  <si>
    <t xml:space="preserve">26.31.015           </t>
  </si>
  <si>
    <t xml:space="preserve">26.31.016           </t>
  </si>
  <si>
    <t xml:space="preserve">26.31.017           </t>
  </si>
  <si>
    <t xml:space="preserve">26.31.018           </t>
  </si>
  <si>
    <t xml:space="preserve">26.31.019           </t>
  </si>
  <si>
    <t xml:space="preserve">Бактериологическое исследование смывов с рук хирургов, кожи операционнного поля на стерильность                                                                                                                   </t>
  </si>
  <si>
    <t xml:space="preserve">26.31.020           </t>
  </si>
  <si>
    <t xml:space="preserve">26.31.021           </t>
  </si>
  <si>
    <t xml:space="preserve">26.31.022           </t>
  </si>
  <si>
    <t xml:space="preserve">26.31.023           </t>
  </si>
  <si>
    <t xml:space="preserve">27.01.001.001       </t>
  </si>
  <si>
    <t xml:space="preserve">Осмотр, консультация зубного врача                                                                                                                                                                                </t>
  </si>
  <si>
    <t xml:space="preserve">27.01.002.001       </t>
  </si>
  <si>
    <t xml:space="preserve">Оказание неотложной помощи при пульпите                                                                                                                                                                           </t>
  </si>
  <si>
    <t xml:space="preserve">27.01.007           </t>
  </si>
  <si>
    <t xml:space="preserve">Анестезия иньекционная с использованием импортных анестетиков                                                                                                                                                     </t>
  </si>
  <si>
    <t xml:space="preserve">27.01.008           </t>
  </si>
  <si>
    <t xml:space="preserve">Контроль гигиены полости рта, рекомендации по уходу, обучение гигиене, санитарное просвещение                                                                                                                     </t>
  </si>
  <si>
    <t xml:space="preserve">27.01.008.001       </t>
  </si>
  <si>
    <t xml:space="preserve">Проведение профгигиены 1 зуба с применением скайлера (удаление над-под десневого зубного камня , шлифовка, полировка)                                                                                             </t>
  </si>
  <si>
    <t xml:space="preserve">27.01.009.001       </t>
  </si>
  <si>
    <t>Проведение профессиональной гигиены полости рта аппаратурными способами с помощью торцевых щеток для стоматологического наконечника и пасты (Детартрин) для профессиональной очистки и полировки поверхности зубов</t>
  </si>
  <si>
    <t xml:space="preserve">27.01.010.001       </t>
  </si>
  <si>
    <t xml:space="preserve">Проведение профилактики кариеса и некариозных поражений зубов с использованием фторсодержащих препаратов                                                                                                          </t>
  </si>
  <si>
    <t xml:space="preserve">27.01.011.001       </t>
  </si>
  <si>
    <t xml:space="preserve">Проведение профгигиены полости рта механическими способами с помощью индивидуальных средств гигиены полости рта (ершики, межзубные стимуляторы)                                                                   </t>
  </si>
  <si>
    <t xml:space="preserve">27.01.012.001       </t>
  </si>
  <si>
    <t xml:space="preserve">Проведение профгигиены полости рта механическими способами с помощью химических средств для удаления зубных отложений (скайлинг)                                                                                  </t>
  </si>
  <si>
    <t xml:space="preserve">27.01.013.001       </t>
  </si>
  <si>
    <t xml:space="preserve">Определение индекса гигиены по Федорову-Володкину                                                                                                                                                                 </t>
  </si>
  <si>
    <t xml:space="preserve">27.01.014           </t>
  </si>
  <si>
    <t xml:space="preserve">Герметизация фиссур 1 зуба                                                                                                                                                                                        </t>
  </si>
  <si>
    <t xml:space="preserve">27.01.015           </t>
  </si>
  <si>
    <t xml:space="preserve">Удаление старой пломбы, снятие коронки                                                                                                                                                                            </t>
  </si>
  <si>
    <t xml:space="preserve">27.01.015.004       </t>
  </si>
  <si>
    <t xml:space="preserve">Трепанация коронки зуба                                                                                                                                                                                           </t>
  </si>
  <si>
    <t xml:space="preserve">27.01.016           </t>
  </si>
  <si>
    <t xml:space="preserve">Наложение временной лечебной или диагностической пломбы                                                                                                                                                           </t>
  </si>
  <si>
    <t xml:space="preserve">27.01.019.001       </t>
  </si>
  <si>
    <t xml:space="preserve">Прокладка изолирующая из стеклоиномерного цемента фото-отверждающего (СИЦ)                                                                                                                                        </t>
  </si>
  <si>
    <t xml:space="preserve">27.01.020.001       </t>
  </si>
  <si>
    <t xml:space="preserve">Введение лечебных прокладок кальций содержащих средств                                                                                                                                                            </t>
  </si>
  <si>
    <t xml:space="preserve">27.01.021           </t>
  </si>
  <si>
    <t xml:space="preserve">Наложение пломбы из химиокомпозита без восстановления контактных пунктов и угла коронки зуба ( 1,5 класс)                                                                                                         </t>
  </si>
  <si>
    <t xml:space="preserve">27.01.022           </t>
  </si>
  <si>
    <t xml:space="preserve">Наложение пломбы из химикомпозита с восстановлением контактных пунктов и угла коронки зуба ( 2,3,4 класс)                                                                                                         </t>
  </si>
  <si>
    <t xml:space="preserve">27.01.022.001       </t>
  </si>
  <si>
    <t xml:space="preserve">Восстановление зуба с использованием СИЦ химический                                                                                                                                                               </t>
  </si>
  <si>
    <t xml:space="preserve">27.01.022.002       </t>
  </si>
  <si>
    <t xml:space="preserve">Восстановление зуба с использованием СИЦ гибридный                                                                                                                                                                </t>
  </si>
  <si>
    <t xml:space="preserve">27.01.023           </t>
  </si>
  <si>
    <t xml:space="preserve">Наложение пломбы из фотокомпозита без восстановления контактных пунктов и угла коронки зуба (1,5 класс)                                                                                                           </t>
  </si>
  <si>
    <t xml:space="preserve">27.01.024           </t>
  </si>
  <si>
    <t xml:space="preserve">Наложение пломбы из фотокомпозита с восстановлением контактных пунктов и угла коронки зуба (2,3,4 класс)                                                                                                          </t>
  </si>
  <si>
    <t xml:space="preserve">27.01.025           </t>
  </si>
  <si>
    <t xml:space="preserve">Реставрация одной фосетки фотополимером                                                                                                                                                                           </t>
  </si>
  <si>
    <t xml:space="preserve">27.01.025.001       </t>
  </si>
  <si>
    <t xml:space="preserve">Восстановление зуба из фотокомпозита (премоляры) 1/3                                                                                                                                                              </t>
  </si>
  <si>
    <t xml:space="preserve">27.01.025.002       </t>
  </si>
  <si>
    <t xml:space="preserve">Восстановление зуба из фотокомпозита (премоляры) 1/2 пломбы                                                                                                                                                       </t>
  </si>
  <si>
    <t xml:space="preserve">27.01.025.003       </t>
  </si>
  <si>
    <t xml:space="preserve">Восстановление зуба из фотокомпозита (премоляры) 2/3 пломбы                                                                                                                                                       </t>
  </si>
  <si>
    <t xml:space="preserve">27.01.025.004       </t>
  </si>
  <si>
    <t xml:space="preserve">Полное восстановление                                                                                                                                                                                             </t>
  </si>
  <si>
    <t xml:space="preserve">27.01.025.005       </t>
  </si>
  <si>
    <t xml:space="preserve">Восстановление 1/3 фронтального зуба                                                                                                                                                                              </t>
  </si>
  <si>
    <t xml:space="preserve">27.01.025.006       </t>
  </si>
  <si>
    <t xml:space="preserve">Восстановление 1/2 фронтального зуба                                                                                                                                                                              </t>
  </si>
  <si>
    <t xml:space="preserve">27.01.025.007       </t>
  </si>
  <si>
    <t xml:space="preserve">Восстановление 2/3 фронтального зуба                                                                                                                                                                              </t>
  </si>
  <si>
    <t xml:space="preserve">27.01.025.008       </t>
  </si>
  <si>
    <t xml:space="preserve">Полное восстановление фронтальной группы зуба                                                                                                                                                                     </t>
  </si>
  <si>
    <t xml:space="preserve">27.01.025.009       </t>
  </si>
  <si>
    <t xml:space="preserve">Реставрация 1 зуба при наличии диастемы, трем, врожденной патологии развития, аномалии формы и положения зуба в дуге                                                                                              </t>
  </si>
  <si>
    <t xml:space="preserve">27.01.025.010       </t>
  </si>
  <si>
    <t xml:space="preserve">Полировка реставрация свыше 1 года с применением системы софлекс, полировочной пастой импортного производства                                                                                                     </t>
  </si>
  <si>
    <t xml:space="preserve">27.01.026           </t>
  </si>
  <si>
    <t xml:space="preserve">Реставрация 1 зуба при некариозном поражении твердых тканей                                                                                                                                                       </t>
  </si>
  <si>
    <t xml:space="preserve">27.01.027           </t>
  </si>
  <si>
    <t xml:space="preserve">Фиксация титанового штифта                                                                                                                                                                                        </t>
  </si>
  <si>
    <t xml:space="preserve">27.01.028           </t>
  </si>
  <si>
    <t xml:space="preserve">Реставрация 1 зуба при частичном (на 2/3) или полном отсутствии коронковой части с фиксацией анкерного штифта в канале корня (микропротезирование)                                                                </t>
  </si>
  <si>
    <t xml:space="preserve">27.01.033           </t>
  </si>
  <si>
    <t xml:space="preserve">Лечение одкорневого зуба                                                                                                                                                                                          </t>
  </si>
  <si>
    <t xml:space="preserve">27.01.034           </t>
  </si>
  <si>
    <t xml:space="preserve">Лечение двухкорневого зуба                                                                                                                                                                                        </t>
  </si>
  <si>
    <t xml:space="preserve">27.01.035           </t>
  </si>
  <si>
    <t xml:space="preserve">Лечение трехкорневого зуба                                                                                                                                                                                        </t>
  </si>
  <si>
    <t xml:space="preserve">27.01.036           </t>
  </si>
  <si>
    <t xml:space="preserve">Распломбирование 1 канала корня, ранее обтурированного цементом или резорцин-формалиновой пастой                                                                                                                  </t>
  </si>
  <si>
    <t xml:space="preserve">27.01.037.001       </t>
  </si>
  <si>
    <t xml:space="preserve">Распломбирование 1 канала твердеющей пастой                                                                                                                                                                       </t>
  </si>
  <si>
    <t xml:space="preserve">27.01.039           </t>
  </si>
  <si>
    <t xml:space="preserve">Временная обтурация корневого канала гидроксидкальцийсодержащей пастой с лечебной целью остеорегенерации при деструктивных формах периодонтита                                                                    </t>
  </si>
  <si>
    <t xml:space="preserve">27.01.040.001       </t>
  </si>
  <si>
    <t xml:space="preserve">Избирательная пришлифовка 1 зуба                                                                                                                                                                                  </t>
  </si>
  <si>
    <t xml:space="preserve">27.01.041.001       </t>
  </si>
  <si>
    <t xml:space="preserve">Шинирование подвижных зубов с применением стекловолоконных армирующих материалов                                                                                                                                  </t>
  </si>
  <si>
    <t xml:space="preserve">27.01.042.001       </t>
  </si>
  <si>
    <t xml:space="preserve">Восстановление 1 единицы включенного дефекта зубного ряда с применением стекловолоконных армирующих материалов прямым способом в области фронтальных зубов                                                        </t>
  </si>
  <si>
    <t xml:space="preserve">27.01.042.002       </t>
  </si>
  <si>
    <t xml:space="preserve">Восстановление 1 единицы включенного дефекта зубного ряда с применением стекловолоконных армирующих материалов прямым способом в области премоляров_x000D_
                                                             </t>
  </si>
  <si>
    <t xml:space="preserve">27.01.044.001       </t>
  </si>
  <si>
    <t xml:space="preserve">Лечебная инъекция                                                                                                                                                                                                 </t>
  </si>
  <si>
    <t xml:space="preserve">27.01.045           </t>
  </si>
  <si>
    <t xml:space="preserve">Антисептическая обработка полости рта                                                                                                                                                                             </t>
  </si>
  <si>
    <t xml:space="preserve">27.01.045.002       </t>
  </si>
  <si>
    <t xml:space="preserve">Лечебная повязка на слизистую 1 сеанс                                                                                                                                                                             </t>
  </si>
  <si>
    <t xml:space="preserve">27.01.046           </t>
  </si>
  <si>
    <t xml:space="preserve">Вскрытие пародонтального абсцесса                                                                                                                                                                                 </t>
  </si>
  <si>
    <t xml:space="preserve">27.01.047           </t>
  </si>
  <si>
    <t xml:space="preserve">Коагуляция гипертрофированоого десневого сосочка или грануляций 1 зуба.Склеротерапия в области 1 зуба                                                                                                             </t>
  </si>
  <si>
    <t xml:space="preserve">27.01.048.001       </t>
  </si>
  <si>
    <t xml:space="preserve">Медикаментозное лечение пародонтального кармана в области 1 зуба                                                                                                                                                  </t>
  </si>
  <si>
    <t xml:space="preserve">27.01.054           </t>
  </si>
  <si>
    <t xml:space="preserve">Применение ретракционной нитки (1 см)                                                                                                                                                                             </t>
  </si>
  <si>
    <t xml:space="preserve">27.01.054.001       </t>
  </si>
  <si>
    <t xml:space="preserve">Применение матричной системы                                                                                                                                                                                      </t>
  </si>
  <si>
    <t>B</t>
  </si>
  <si>
    <t xml:space="preserve">01.001.01           </t>
  </si>
  <si>
    <t xml:space="preserve">Прием (осмотр, консультация) врача-гинеколога первичный                                                                                                                                                           </t>
  </si>
  <si>
    <t xml:space="preserve">01.001.01.03        </t>
  </si>
  <si>
    <t xml:space="preserve">Прием (осмотр,консультация) врача-гинеколога первичный (зав.отделением)                                                                                                                                           </t>
  </si>
  <si>
    <t xml:space="preserve">01.001.02           </t>
  </si>
  <si>
    <t xml:space="preserve">Прием (осмотр, консультация) врача-гинеколога повторный                                                                                                                                                           </t>
  </si>
  <si>
    <t xml:space="preserve">01.001.02.01        </t>
  </si>
  <si>
    <t xml:space="preserve">Прием (осмотр,консультация) врача-гинеколога повторный (зав.отделением)                                                                                                                                           </t>
  </si>
  <si>
    <t xml:space="preserve">01.002.01           </t>
  </si>
  <si>
    <t xml:space="preserve">Прием (осмотр, консультация) врача аллерголога-иммунолога первичный                                                                                                                                               </t>
  </si>
  <si>
    <t xml:space="preserve">01.002.02           </t>
  </si>
  <si>
    <t xml:space="preserve">Прием (осмотр, консультация) врача аллерголога-иммунолога повторный                                                                                                                                               </t>
  </si>
  <si>
    <t xml:space="preserve">01.003.01           </t>
  </si>
  <si>
    <t xml:space="preserve">Осмотр (консультация) врача-анестезиолога                                                                                                                                                                         </t>
  </si>
  <si>
    <t xml:space="preserve">01.003.02           </t>
  </si>
  <si>
    <t xml:space="preserve">Осмотр (консультация) врача-реаниматолога                                                                                                                                                                         </t>
  </si>
  <si>
    <t xml:space="preserve">01.003.03           </t>
  </si>
  <si>
    <t xml:space="preserve">Суточное наблюдение врача-реаниматолога                                                                                                                                                                           </t>
  </si>
  <si>
    <t xml:space="preserve">01.003.04.01        </t>
  </si>
  <si>
    <t xml:space="preserve">Анестезиологическое пособие (включая раннее послеоперационное ведение) с эндотрахеальным наркозом с применением фентанила и дитилина (1час)                                                                       </t>
  </si>
  <si>
    <t xml:space="preserve">01.003.04.02        </t>
  </si>
  <si>
    <t xml:space="preserve">Анестезиологическое пособие (включая ранее послеоперационное ведение) с эндотрахеальным наркозом с применением фентанила и дитилина каждый последующий час                                                        </t>
  </si>
  <si>
    <t xml:space="preserve">01.003.04.03        </t>
  </si>
  <si>
    <t xml:space="preserve">Анестезиологическое пособие (включая ранее послеоперационное ведение) с эндотрахеальным применением рекофола и дипривана (1 час)                                                                                  </t>
  </si>
  <si>
    <t xml:space="preserve">01.003.04.04        </t>
  </si>
  <si>
    <t xml:space="preserve">Анестезиологическое пособие (включая ранее послеоперационное ведение) с эндотрахеальным наркозом с применением рекофола и дипривана каждый последующий час                                                        </t>
  </si>
  <si>
    <t xml:space="preserve">01.003.04.05        </t>
  </si>
  <si>
    <t xml:space="preserve">Анестезиологическое пособие (включая ранее послеоперационное ведение) с внутривенным введением кетамина                                                                                                           </t>
  </si>
  <si>
    <t xml:space="preserve">01.003.04.06        </t>
  </si>
  <si>
    <t xml:space="preserve">Анестезиологическое пособие (включая ранее послеоперационное ведение) с внутривенным введением кетамина при малых оперативных вмешательствах                                                                      </t>
  </si>
  <si>
    <t xml:space="preserve">01.003.04.07        </t>
  </si>
  <si>
    <t xml:space="preserve">Анестезиологическое пособие (включая ранее послеоперационное ведение) с внутривенным введением рекофола при малых оперативных вмешательствах                                                                      </t>
  </si>
  <si>
    <t xml:space="preserve">01.003.04.08        </t>
  </si>
  <si>
    <t xml:space="preserve">Анестезиологическое пособие (включая ранее послеоперационное ведение) с внутривенным введением дипривана, рекофола (1 час)                                                                                        </t>
  </si>
  <si>
    <t xml:space="preserve">01.003.04.09        </t>
  </si>
  <si>
    <t xml:space="preserve">Анестезиологическое пособие (включая ранее послеоперационное ведение) с внутривенным введением дипривана, рекофола каждый последующий час                                                                         </t>
  </si>
  <si>
    <t xml:space="preserve">01.003.04.10        </t>
  </si>
  <si>
    <t xml:space="preserve">Анестезиологическое пособие (включая ранее послеоперационное ведение) с ингаляторным введением лекарственных средств (фторотан)                                                                                   </t>
  </si>
  <si>
    <t xml:space="preserve">01.003.04.11        </t>
  </si>
  <si>
    <t xml:space="preserve">Анестезиологическое пособие (включая ранее послеоперационное ведение) со спиномозговой пункцией с введением анестетика                                                                                            </t>
  </si>
  <si>
    <t xml:space="preserve">01.003.04.12        </t>
  </si>
  <si>
    <t xml:space="preserve">Анестезиологическое пособие (включая ранее послеоперационное ведение) со спиномозговой пункцией с введением анестетика прологированная более 1 часа                                                               </t>
  </si>
  <si>
    <t xml:space="preserve">01.003.04.13        </t>
  </si>
  <si>
    <t xml:space="preserve">Анестезиологическое пособие (включая ранее послеоперационное ведение) с эпидуральным введением анестетика в течение первых 3-х часов                                                                              </t>
  </si>
  <si>
    <t xml:space="preserve">01.003.04.14        </t>
  </si>
  <si>
    <t xml:space="preserve">Анестезиологичесоке пособие (включая ранее послеоперационное ведение) с эпидуральным введением анестетика в течение последующего часа                                                                             </t>
  </si>
  <si>
    <t xml:space="preserve">01.003.04.15        </t>
  </si>
  <si>
    <t xml:space="preserve">Анестезиологическое посбие (включая ранее послеоперационное ведение) комбинированное со спиномозговой пункцией, с введением анестетика и эпидуральным введением анестетика в течение  первых 3-х часов            </t>
  </si>
  <si>
    <t xml:space="preserve">01.003.04.16        </t>
  </si>
  <si>
    <t xml:space="preserve">Анестезиологическое пособие (включая ранее послеоперационное ведение) комбинированное со спиномозговой пункцией с введением анестетика и эпидуральным введением анестетика в течение каждого последующего часа    </t>
  </si>
  <si>
    <t xml:space="preserve">01.003.04.17        </t>
  </si>
  <si>
    <t xml:space="preserve">Анестезиологическое пособие (включая ранее полсеоперационное ведение) с внутримышечным введением новокаина (местная анестезия)                                                                                    </t>
  </si>
  <si>
    <t xml:space="preserve">01.003.04.18        </t>
  </si>
  <si>
    <t xml:space="preserve">Анестезиологическое пособие с эндотрахеальным наркозом с применением фторотана и эсмерона (до 1 часа детям)                                                                                                       </t>
  </si>
  <si>
    <t xml:space="preserve">01.003.04.19        </t>
  </si>
  <si>
    <t xml:space="preserve">Анестезиологическое пособие с проводниковой анестезией нервных сплетений до 1 часа                                                                                                                                </t>
  </si>
  <si>
    <t xml:space="preserve">01.003.04.20        </t>
  </si>
  <si>
    <t xml:space="preserve">Анестезиологическое пособие с проводниковой анестезией нервных сплетений каждый последующий час                                                                                                                   </t>
  </si>
  <si>
    <t xml:space="preserve">01.003.04.21        </t>
  </si>
  <si>
    <t xml:space="preserve">Анестезиологическое пособие с пролонгированной проводниковой анестезией                                                                                                                                           </t>
  </si>
  <si>
    <t xml:space="preserve">01.003.04.22        </t>
  </si>
  <si>
    <t xml:space="preserve">Анестезиологическое пособие (включая ранее послеоперационное ведение) с ингаляторным введением лекарственных средств (фторотан) (дети)                                                                            </t>
  </si>
  <si>
    <t xml:space="preserve">01.003.04.23        </t>
  </si>
  <si>
    <t xml:space="preserve">Комбинированный эндотрахеальный наркоз (при операциях по отоларингологии для детей) час                                                                                                                           </t>
  </si>
  <si>
    <t xml:space="preserve">01.004.01           </t>
  </si>
  <si>
    <t xml:space="preserve">01.004.02           </t>
  </si>
  <si>
    <t xml:space="preserve">01.005.01           </t>
  </si>
  <si>
    <t xml:space="preserve">01.005.02           </t>
  </si>
  <si>
    <t xml:space="preserve">01.008.01           </t>
  </si>
  <si>
    <t xml:space="preserve">01.008.02           </t>
  </si>
  <si>
    <t xml:space="preserve">01.013.01           </t>
  </si>
  <si>
    <t xml:space="preserve">Прием (осмотр, консультация) врача-диетолога первичный                                                                                                                                                            </t>
  </si>
  <si>
    <t xml:space="preserve">01.013.02           </t>
  </si>
  <si>
    <t xml:space="preserve">01.015.01           </t>
  </si>
  <si>
    <t xml:space="preserve">01.015.02           </t>
  </si>
  <si>
    <t xml:space="preserve">01.017.01           </t>
  </si>
  <si>
    <t xml:space="preserve">Прием (консультация) клинического фармаколога                                                                                                                                                                     </t>
  </si>
  <si>
    <t xml:space="preserve">01.018.01           </t>
  </si>
  <si>
    <t xml:space="preserve">01.018.02           </t>
  </si>
  <si>
    <t xml:space="preserve">01.020.01           </t>
  </si>
  <si>
    <t xml:space="preserve">Прием (осмотр, консультация) врача лечебной физкультуры                                                                                                                                                           </t>
  </si>
  <si>
    <t xml:space="preserve">01.023.01           </t>
  </si>
  <si>
    <t xml:space="preserve">Прием (осмотр, консультация) врача-невропатолога первичный                                                                                                                                                        </t>
  </si>
  <si>
    <t xml:space="preserve">01.023.02           </t>
  </si>
  <si>
    <t xml:space="preserve">Прием (осмотр, консультация) врача-невропатолога повторный                                                                                                                                                        </t>
  </si>
  <si>
    <t xml:space="preserve">01.024.01           </t>
  </si>
  <si>
    <t xml:space="preserve">01.024.02           </t>
  </si>
  <si>
    <t xml:space="preserve">01.024.03           </t>
  </si>
  <si>
    <t xml:space="preserve">Хирургическое лечение травматического повреждения нерва                                                                                                                                                           </t>
  </si>
  <si>
    <t xml:space="preserve">01.024.04           </t>
  </si>
  <si>
    <t xml:space="preserve">Хирургическое лечение травматического повреждения нерва с трансплантацией                                                                                                                                         </t>
  </si>
  <si>
    <t xml:space="preserve">01.024.05           </t>
  </si>
  <si>
    <t xml:space="preserve">Хирургическое лечение травматического повреждения нерва с транпозицией                                                                                                                                            </t>
  </si>
  <si>
    <t xml:space="preserve">01.024.07           </t>
  </si>
  <si>
    <t xml:space="preserve">Хирургическое лечение черепно-мозговой травмы (ЧМТ) с пункцией внутримозговой гематомы                                                                                                                            </t>
  </si>
  <si>
    <t xml:space="preserve">01.024.08           </t>
  </si>
  <si>
    <t xml:space="preserve">Хирургическое лечение черепно-мозговой травмы (ЧМТ) с удалением внутримозговой гематомы                                                                                                                           </t>
  </si>
  <si>
    <t xml:space="preserve">01.024.09           </t>
  </si>
  <si>
    <t xml:space="preserve">Хирургическое лечение черепно-мозговой травмы (ЧМТ) с удалением контузионного очага                                                                                                                               </t>
  </si>
  <si>
    <t xml:space="preserve">01.024.10           </t>
  </si>
  <si>
    <t xml:space="preserve">Хирургическое лечение черепно-мозговой травмы (ЧМТ) с повреждением оболочки головного мозга                                                                                                                       </t>
  </si>
  <si>
    <t xml:space="preserve">01.024.11           </t>
  </si>
  <si>
    <t xml:space="preserve">Хирургическое лечение черепно-мозговой травмы (ЧМТ) с удалением субдуральной гематомы                                                                                                                             </t>
  </si>
  <si>
    <t xml:space="preserve">01.024.12           </t>
  </si>
  <si>
    <t xml:space="preserve">Хирургическое лечение ОНМК                                                                                                                                                                                        </t>
  </si>
  <si>
    <t xml:space="preserve">01.025.01           </t>
  </si>
  <si>
    <t xml:space="preserve">01.025.02           </t>
  </si>
  <si>
    <t xml:space="preserve">01.027.01           </t>
  </si>
  <si>
    <t xml:space="preserve">01.027.02           </t>
  </si>
  <si>
    <t xml:space="preserve">01.028.01           </t>
  </si>
  <si>
    <t xml:space="preserve">01.028.02           </t>
  </si>
  <si>
    <t xml:space="preserve">01.029.01           </t>
  </si>
  <si>
    <t xml:space="preserve">01.029.02           </t>
  </si>
  <si>
    <t xml:space="preserve">01.029.04           </t>
  </si>
  <si>
    <t xml:space="preserve">Лечение катаракты (классическое, шовное)                                                                                                                                                                          </t>
  </si>
  <si>
    <t xml:space="preserve">01.029.04.1         </t>
  </si>
  <si>
    <t xml:space="preserve">Малоинвазивное лечение катаракты (безшовное)                                                                                                                                                                      </t>
  </si>
  <si>
    <t xml:space="preserve">01.029.05           </t>
  </si>
  <si>
    <t xml:space="preserve">Хирургическое лечение косоглазия (2 мышцы)                                                                                                                                                                        </t>
  </si>
  <si>
    <t xml:space="preserve">01.029.05.1         </t>
  </si>
  <si>
    <t xml:space="preserve">Хирургическое лечение косоглазия (3 мышцы)                                                                                                                                                                        </t>
  </si>
  <si>
    <t xml:space="preserve">01.029.05.2         </t>
  </si>
  <si>
    <t xml:space="preserve">Хирургическое лечение косоглазия (4 мышцы)                                                                                                                                                                        </t>
  </si>
  <si>
    <t xml:space="preserve">01.033.01           </t>
  </si>
  <si>
    <t xml:space="preserve">01.033.02           </t>
  </si>
  <si>
    <t xml:space="preserve">01.035.01           </t>
  </si>
  <si>
    <t xml:space="preserve">01.035.02           </t>
  </si>
  <si>
    <t xml:space="preserve">01.037.01           </t>
  </si>
  <si>
    <t xml:space="preserve">01.037.02           </t>
  </si>
  <si>
    <t xml:space="preserve">01.038.01           </t>
  </si>
  <si>
    <t xml:space="preserve">Прием (осмотр, консультация) врача-радиолога терапевтический первичный                                                                                                                                            </t>
  </si>
  <si>
    <t xml:space="preserve">01.040.01           </t>
  </si>
  <si>
    <t xml:space="preserve">01.040.02           </t>
  </si>
  <si>
    <t xml:space="preserve">01.043.01           </t>
  </si>
  <si>
    <t xml:space="preserve">Прием (осмотр, консультация) врача-сердечно-сосудистого хирурга первичный                                                                                                                                         </t>
  </si>
  <si>
    <t xml:space="preserve">01.043.02           </t>
  </si>
  <si>
    <t xml:space="preserve">Прием (осмотр, консультация) врача-сердечно-сосудистого хирурга повторный                                                                                                                                         </t>
  </si>
  <si>
    <t xml:space="preserve">01.043.03           </t>
  </si>
  <si>
    <t xml:space="preserve">01.045.80.1         </t>
  </si>
  <si>
    <t xml:space="preserve">Холодовая проба                                                                                                                                                                                                   </t>
  </si>
  <si>
    <t xml:space="preserve">01.045.80.2         </t>
  </si>
  <si>
    <t xml:space="preserve">Оперативное лечение грыжи передней брюшной стенки                                                                                                                                                                 </t>
  </si>
  <si>
    <t xml:space="preserve">16.31.005           </t>
  </si>
  <si>
    <t xml:space="preserve">Оперативное лечение диафрагмальной грыжи                                                                                                                                                                          </t>
  </si>
  <si>
    <t xml:space="preserve">16.31.005.001       </t>
  </si>
  <si>
    <t xml:space="preserve">Оперативное лечение диафрагмальной грыжи эндоскопическое                                                                                                                                                          </t>
  </si>
  <si>
    <t xml:space="preserve">16.31.006           </t>
  </si>
  <si>
    <t xml:space="preserve">Лапаротомия                                                                                                                                                                                                       </t>
  </si>
  <si>
    <t xml:space="preserve">16.31.007           </t>
  </si>
  <si>
    <t xml:space="preserve">Дренаж перитонеальный                                                                                                                                                                                             </t>
  </si>
  <si>
    <t xml:space="preserve">16.31.008           </t>
  </si>
  <si>
    <t xml:space="preserve">Иссечение кожи и подкожно-жировой клетчатки передней брюшной стенки (абдоминопластика)                                                                                                                            </t>
  </si>
  <si>
    <t xml:space="preserve">16.31.009           </t>
  </si>
  <si>
    <t xml:space="preserve">Иссечение брыжейки                                                                                                                                                                                                </t>
  </si>
  <si>
    <t xml:space="preserve">16.31.010           </t>
  </si>
  <si>
    <t xml:space="preserve">Иссечение сальника                                                                                                                                                                                                </t>
  </si>
  <si>
    <t xml:space="preserve">16.31.011           </t>
  </si>
  <si>
    <t xml:space="preserve">Разделение брюшинных спаек                                                                                                                                                                                        </t>
  </si>
  <si>
    <t xml:space="preserve">16.31.011.001       </t>
  </si>
  <si>
    <t xml:space="preserve">Разделение брюшинных спаек эндоскопическое                                                                                                                                                                        </t>
  </si>
  <si>
    <t xml:space="preserve">16.31.012           </t>
  </si>
  <si>
    <t xml:space="preserve">Исправление смещения сальника                                                                                                                                                                                     </t>
  </si>
  <si>
    <t xml:space="preserve">16.31.013           </t>
  </si>
  <si>
    <t xml:space="preserve">Фиксация кишечника                                                                                                                                                                                                </t>
  </si>
  <si>
    <t xml:space="preserve">16.31.014           </t>
  </si>
  <si>
    <t xml:space="preserve">Экстирпация срединных кист и свищей шеи                                                                                                                                                                           </t>
  </si>
  <si>
    <t xml:space="preserve">16.31.015           </t>
  </si>
  <si>
    <t xml:space="preserve">Экстирпация боковых свищей шеи                                                                                                                                                                                    </t>
  </si>
  <si>
    <t xml:space="preserve">16.31.017           </t>
  </si>
  <si>
    <t xml:space="preserve">Ампутация нижней конечности                                                                                                                                                                                       </t>
  </si>
  <si>
    <t xml:space="preserve">16.31.018           </t>
  </si>
  <si>
    <t xml:space="preserve">Ампутация верхней конечности                                                                                                                                                                                      </t>
  </si>
  <si>
    <t xml:space="preserve">17.01.007           </t>
  </si>
  <si>
    <t xml:space="preserve">Дарсонвааль кожи                                                                                                                                                                                                  </t>
  </si>
  <si>
    <t xml:space="preserve">17.01.008           </t>
  </si>
  <si>
    <t xml:space="preserve">Воздействие токами ультравысокой частоты на кожу                                                                                                                                                                  </t>
  </si>
  <si>
    <t xml:space="preserve">17.01.009           </t>
  </si>
  <si>
    <t xml:space="preserve">Магнитолазеротерапия                                                                                                                                                                                              </t>
  </si>
  <si>
    <t xml:space="preserve">17.01.010           </t>
  </si>
  <si>
    <t xml:space="preserve">УВЧ терапия                                                                                                                                                                                                       </t>
  </si>
  <si>
    <t xml:space="preserve">17.01.012           </t>
  </si>
  <si>
    <t xml:space="preserve">Скэнар- терапия                                                                                                                                                                                                   </t>
  </si>
  <si>
    <t xml:space="preserve">17.02.001           </t>
  </si>
  <si>
    <t xml:space="preserve">Миоэлектростимуляция                                                                                                                                                                                              </t>
  </si>
  <si>
    <t xml:space="preserve">17.03.001.001       </t>
  </si>
  <si>
    <t xml:space="preserve">Электрофорез лекарственных средств                                                                                                                                                                                </t>
  </si>
  <si>
    <t xml:space="preserve">17.24.004.001       </t>
  </si>
  <si>
    <t xml:space="preserve">Токи Бернара (ДДТ)                                                                                                                                                                                                </t>
  </si>
  <si>
    <t xml:space="preserve">17.30.002           </t>
  </si>
  <si>
    <t xml:space="preserve">Электросон                                                                                                                                                                                                        </t>
  </si>
  <si>
    <t xml:space="preserve">17.31.003           </t>
  </si>
  <si>
    <t xml:space="preserve">Гальвановоздействие                                                                                                                                                                                               </t>
  </si>
  <si>
    <t xml:space="preserve">17.31.005           </t>
  </si>
  <si>
    <t xml:space="preserve">Воздействие синусоидальными модулированными токами (СМТ)                                                                                                                                                          </t>
  </si>
  <si>
    <t xml:space="preserve">17.31.008           </t>
  </si>
  <si>
    <t xml:space="preserve">Воздействие электромагнитным излучением сантиметрового диапазона (СМВ-терапия)                                                                                                                                    </t>
  </si>
  <si>
    <t xml:space="preserve">17.31.009           </t>
  </si>
  <si>
    <t xml:space="preserve">Воздействие электромагнитным излучением миллиметрового диапазона (КВЧ-терапия)                                                                                                                                    </t>
  </si>
  <si>
    <t xml:space="preserve">17.31.019           </t>
  </si>
  <si>
    <t xml:space="preserve">Воздействие электромагнитным излучением дециметрового диапазона (ДМВ)                                                                                                                                             </t>
  </si>
  <si>
    <t xml:space="preserve">17.31.020           </t>
  </si>
  <si>
    <t xml:space="preserve">Воздействие магнитными полями                                                                                                                                                                                     </t>
  </si>
  <si>
    <t xml:space="preserve">18.05.001           </t>
  </si>
  <si>
    <t xml:space="preserve">Плазмаферез (центрифуга PC-6)                                                                                                                                                                                     </t>
  </si>
  <si>
    <t xml:space="preserve">18.05.002.001       </t>
  </si>
  <si>
    <t xml:space="preserve">Стандартный гемодиализ интермиттирующий - 2 часа (аппарат Фрезениус)                                                                                                                                              </t>
  </si>
  <si>
    <t xml:space="preserve">18.05.002.002       </t>
  </si>
  <si>
    <t xml:space="preserve">Стандартный гемодиализ интермиттирующий - 4 часа (аппарат Фрезениус)                                                                                                                                              </t>
  </si>
  <si>
    <t xml:space="preserve">18.05.003.001       </t>
  </si>
  <si>
    <t xml:space="preserve">Постоянная гемофильтрация CVVH-24 часа (аппарат Мультифильтрат)                                                                                                                                                   </t>
  </si>
  <si>
    <t xml:space="preserve">18.05.003.002       </t>
  </si>
  <si>
    <t xml:space="preserve">Постоянная высокообъёмная гемофильтрация HV-CVVH-24 часа (аппарат Мультифильтрат)                                                                                                                                 </t>
  </si>
  <si>
    <t xml:space="preserve">18.05.005           </t>
  </si>
  <si>
    <t xml:space="preserve">Ультрафиолетовое облучение крови (аппарат Изольда)                                                                                                                                                                </t>
  </si>
  <si>
    <t xml:space="preserve">18.05.006           </t>
  </si>
  <si>
    <t xml:space="preserve">Гемосорбция                                                                                                                                                                                                       </t>
  </si>
  <si>
    <t xml:space="preserve">18.05.011.001       </t>
  </si>
  <si>
    <t xml:space="preserve">Постоянная гемодиафильтрация CVVHDF-24 часа (аппарат Мультифильтрат)                                                                                                                                              </t>
  </si>
  <si>
    <t xml:space="preserve">18.05.014           </t>
  </si>
  <si>
    <t xml:space="preserve">Непрямое электрохимическое окисление крови                                                                                                                                                                        </t>
  </si>
  <si>
    <t xml:space="preserve">19.03.001           </t>
  </si>
  <si>
    <t xml:space="preserve">Лечебная физкультура при переломе позвоночника                                                                                                                                                                    </t>
  </si>
  <si>
    <t xml:space="preserve">19.03.002           </t>
  </si>
  <si>
    <t xml:space="preserve">Лечебная физкультура при заболеваниях позвоночника                                                                                                                                                                </t>
  </si>
  <si>
    <t xml:space="preserve">19.03.003           </t>
  </si>
  <si>
    <t xml:space="preserve">Лечебная физкультура при переломе костей                                                                                                                                                                          </t>
  </si>
  <si>
    <t xml:space="preserve">19.04.001           </t>
  </si>
  <si>
    <t xml:space="preserve">Лечебная физкультура при заболеваниях и травмах суставов                                                                                                                                                          </t>
  </si>
  <si>
    <t xml:space="preserve">19.09.001           </t>
  </si>
  <si>
    <t xml:space="preserve">Лечебная физкультура при заболеваниях бронхолегочной системы                                                                                                                                                      </t>
  </si>
  <si>
    <t xml:space="preserve">19.09.002           </t>
  </si>
  <si>
    <t xml:space="preserve">Дыхательные упражнения дренирующие                                                                                                                                                                                </t>
  </si>
  <si>
    <t xml:space="preserve">19.10.001           </t>
  </si>
  <si>
    <t xml:space="preserve">Лечебная физкультура при заболеваниях сердца и перикарда                                                                                                                                                          </t>
  </si>
  <si>
    <t xml:space="preserve">19.12.001           </t>
  </si>
  <si>
    <t xml:space="preserve">Лечебная физкультура при заболеваниях крупных кровеносных сосудов                                                                                                                                                 </t>
  </si>
  <si>
    <t xml:space="preserve">19.13.001           </t>
  </si>
  <si>
    <t xml:space="preserve">Лечебная физкультура при заболевании периферических сосудов                                                                                                                                                       </t>
  </si>
  <si>
    <t xml:space="preserve">19.14.001           </t>
  </si>
  <si>
    <t xml:space="preserve">Лечебная физкультура при заболеваниях печени, желчного пузыря и желчевыводящих путей                                                                                                                              </t>
  </si>
  <si>
    <t xml:space="preserve">19.16.001           </t>
  </si>
  <si>
    <t xml:space="preserve">Лечебная физкультура при заболеваниях пищевода, желудка и 12-перстной кишки                                                                                                                                       </t>
  </si>
  <si>
    <t xml:space="preserve">19.18.001           </t>
  </si>
  <si>
    <t xml:space="preserve">Лечебная физкультура при заболеваниях кишечника                                                                                                                                                                   </t>
  </si>
  <si>
    <t xml:space="preserve">19.18.001.001       </t>
  </si>
  <si>
    <t xml:space="preserve">Индивидуальное занятие лечебной физкультурой при заболеваниях толстой кишки                                                                                                                                       </t>
  </si>
  <si>
    <t xml:space="preserve">19.20.001           </t>
  </si>
  <si>
    <t xml:space="preserve">Лечебная физкультура при заболеваниях женских половых органов                                                                                                                                                     </t>
  </si>
  <si>
    <t xml:space="preserve">19.20.002           </t>
  </si>
  <si>
    <t xml:space="preserve">Лечебная физкультура в акушерстве                                                                                                                                                                                 </t>
  </si>
  <si>
    <t xml:space="preserve">19.22.001           </t>
  </si>
  <si>
    <t xml:space="preserve">Лечебная физкультура при заболеваниях желез внутренней секреции                                                                                                                                                   </t>
  </si>
  <si>
    <t xml:space="preserve">19.23.001           </t>
  </si>
  <si>
    <t xml:space="preserve">Упражнения, направленные на уменьшение спастики                                                                                                                                                                   </t>
  </si>
  <si>
    <t xml:space="preserve">19.23.002           </t>
  </si>
  <si>
    <t xml:space="preserve">Лечебная физкультура при заболеваниях центральной нервной системы                                                                                                                                                 </t>
  </si>
  <si>
    <t xml:space="preserve">19.24.001           </t>
  </si>
  <si>
    <t xml:space="preserve">Лечебная физкультура при заболеваниях периферической нервной системы                                                                                                                                              </t>
  </si>
  <si>
    <t xml:space="preserve">19.26.001           </t>
  </si>
  <si>
    <t xml:space="preserve">Упражнения для восстановления и укрепления бинокулярного зрения                                                                                                                                                   </t>
  </si>
  <si>
    <t xml:space="preserve">19.26.002           </t>
  </si>
  <si>
    <t xml:space="preserve">Упражнения для тренировки цилиарной мышцы глаза                                                                                                                                                                   </t>
  </si>
  <si>
    <t xml:space="preserve">19.28.001           </t>
  </si>
  <si>
    <t xml:space="preserve">Лечебная физкультура при заболеваниях почек и мочевыделительного тракта                                                                                                                                           </t>
  </si>
  <si>
    <t xml:space="preserve">19.31.001           </t>
  </si>
  <si>
    <t xml:space="preserve">Упражнения на укрепление мышц передней брюшной стенки                                                                                                                                                             </t>
  </si>
  <si>
    <t xml:space="preserve">19.31.002           </t>
  </si>
  <si>
    <t xml:space="preserve">Упражнения для укрепления мышц диафрагмы                                                                                                                                                                          </t>
  </si>
  <si>
    <t xml:space="preserve">19.31.005           </t>
  </si>
  <si>
    <t xml:space="preserve">Упражнения для укрепления мышц лица и шеи                                                                                                                                                                         </t>
  </si>
  <si>
    <t xml:space="preserve">20.01.005           </t>
  </si>
  <si>
    <t xml:space="preserve">Фототерапия кожи                                                                                                                                                                                                  </t>
  </si>
  <si>
    <t xml:space="preserve">20.26.006           </t>
  </si>
  <si>
    <t xml:space="preserve">Криопексия оболочек глаза, конъюнктивы, кожи век                                                                                                                                                                  </t>
  </si>
  <si>
    <t xml:space="preserve">20.31.010           </t>
  </si>
  <si>
    <t xml:space="preserve">Подводный душ-массаж                                                                                                                                                                                              </t>
  </si>
  <si>
    <t xml:space="preserve">20.31.026           </t>
  </si>
  <si>
    <t xml:space="preserve">Сеанс гипербарической оксигенации                                                                                                                                                                                 </t>
  </si>
  <si>
    <t xml:space="preserve">21.01.001           </t>
  </si>
  <si>
    <t xml:space="preserve">Общий массаж                                                                                                                                                                                                      </t>
  </si>
  <si>
    <t xml:space="preserve">21.01.002           </t>
  </si>
  <si>
    <t xml:space="preserve">Массаж лица                                                                                                                                                                                                       </t>
  </si>
  <si>
    <t xml:space="preserve">21.01.003           </t>
  </si>
  <si>
    <t xml:space="preserve">Массаж шеи                                                                                                                                                                                                        </t>
  </si>
  <si>
    <t xml:space="preserve">21.01.004           </t>
  </si>
  <si>
    <t xml:space="preserve">Массаж руки                                                                                                                                                                                                       </t>
  </si>
  <si>
    <t xml:space="preserve">21.01.005           </t>
  </si>
  <si>
    <t xml:space="preserve">Массаж волосистой части головы                                                                                                                                                                                    </t>
  </si>
  <si>
    <t xml:space="preserve">21.01.007           </t>
  </si>
  <si>
    <t xml:space="preserve">Вакуумный массаж кожи                                                                                                                                                                                             </t>
  </si>
  <si>
    <t xml:space="preserve">21.01.007.001       </t>
  </si>
  <si>
    <t xml:space="preserve">Вибромассаж                                                                                                                                                                                                       </t>
  </si>
  <si>
    <t xml:space="preserve">21.01.009           </t>
  </si>
  <si>
    <t xml:space="preserve">Массаж ноги                                                                                                                                                                                                       </t>
  </si>
  <si>
    <t xml:space="preserve">21.03.002           </t>
  </si>
  <si>
    <t xml:space="preserve">Массаж при заболеваниях позвоночника                                                                                                                                                                              </t>
  </si>
  <si>
    <t xml:space="preserve">21.09.002           </t>
  </si>
  <si>
    <t xml:space="preserve">Массаж при хронических неспецифических заболеваниях легких                                                                                                                                                        </t>
  </si>
  <si>
    <t xml:space="preserve">21.21.001           </t>
  </si>
  <si>
    <t xml:space="preserve">Массаж простаты                                                                                                                                                                                                   </t>
  </si>
  <si>
    <t xml:space="preserve">21.24.003           </t>
  </si>
  <si>
    <t xml:space="preserve">Вытяжение при заболеваниях периферической нервной системы                                                                                                                                                         </t>
  </si>
  <si>
    <t xml:space="preserve">21.26.001           </t>
  </si>
  <si>
    <t xml:space="preserve">Массаж век                                                                                                                                                                                                        </t>
  </si>
  <si>
    <t xml:space="preserve">21.31.001           </t>
  </si>
  <si>
    <t xml:space="preserve">Массаж живота                                                                                                                                                                                                     </t>
  </si>
  <si>
    <t xml:space="preserve">21.31.006           </t>
  </si>
  <si>
    <t xml:space="preserve">Массаж воротниковой зоны                                                                                                                                                                                          </t>
  </si>
  <si>
    <t xml:space="preserve">22.26.001           </t>
  </si>
  <si>
    <t xml:space="preserve">Лазерная коагуляция очагов кератита                                                                                                                                                                               </t>
  </si>
  <si>
    <t xml:space="preserve">22.26.002           </t>
  </si>
  <si>
    <t xml:space="preserve">Лазерная коагуляция новообразований сосудов роговицы, радужки                                                                                                                                                     </t>
  </si>
  <si>
    <t xml:space="preserve">22.26.003           </t>
  </si>
  <si>
    <t xml:space="preserve">Лазерная стимуляция роговицы при ее дистрофии                                                                                                                                                                     </t>
  </si>
  <si>
    <t xml:space="preserve">22.26.004           </t>
  </si>
  <si>
    <t xml:space="preserve">Лазерная корепраксия, дисцизия задней капсулы хрусталика                                                                                                                                                          </t>
  </si>
  <si>
    <t xml:space="preserve">22.26.005           </t>
  </si>
  <si>
    <t xml:space="preserve">Лазерная иридэктомия                                                                                                                                                                                              </t>
  </si>
  <si>
    <t xml:space="preserve">22.26.006           </t>
  </si>
  <si>
    <t xml:space="preserve">Лазергониотрабекулопунктура                                                                                                                                                                                       </t>
  </si>
  <si>
    <t xml:space="preserve">22.26.007           </t>
  </si>
  <si>
    <t xml:space="preserve">Лазергониопластика (гониоспазис)                                                                                                                                                                                  </t>
  </si>
  <si>
    <t xml:space="preserve">22.26.008           </t>
  </si>
  <si>
    <t xml:space="preserve">Лазерная акупунктура органа зрения                                                                                                                                                                                </t>
  </si>
  <si>
    <t xml:space="preserve">22.26.009           </t>
  </si>
  <si>
    <t xml:space="preserve">Фокальная лазерная коагуляция глазного дна                                                                                                                                                                        </t>
  </si>
  <si>
    <t xml:space="preserve">22.26.010           </t>
  </si>
  <si>
    <t xml:space="preserve">Панретинальная лазеркоагуляция                                                                                                                                                                                    </t>
  </si>
  <si>
    <t xml:space="preserve">22.26.011           </t>
  </si>
  <si>
    <t xml:space="preserve">Лазерная деструкция новообразований сетчатки, век, конъюнктивы, сосудистой оболочки глаза                                                                                                                         </t>
  </si>
  <si>
    <t xml:space="preserve">22.26.013           </t>
  </si>
  <si>
    <t xml:space="preserve">Лазерная деструкция гифемы                                                                                                                                                                                        </t>
  </si>
  <si>
    <t xml:space="preserve">22.28.001           </t>
  </si>
  <si>
    <t xml:space="preserve">Дистанционная нефролитотрипсия (1 сеанс)                                                                                                                                                                          </t>
  </si>
  <si>
    <t xml:space="preserve">22.28.001.002       </t>
  </si>
  <si>
    <t xml:space="preserve">Дистанционная нефролитотрипсия камней до 10 мм, 2 и более сеансов                                                                                                                                                 </t>
  </si>
  <si>
    <t xml:space="preserve">22.28.001.003       </t>
  </si>
  <si>
    <t xml:space="preserve">Дистанционная нефролитотрипсия одиночных камней до 15 мм                                                                                                                                                          </t>
  </si>
  <si>
    <t xml:space="preserve">22.28.001.004       </t>
  </si>
  <si>
    <t xml:space="preserve">Дистанционная нефролитотрипсия множественных камней, камней при аномалии развития почек                                                                                                                           </t>
  </si>
  <si>
    <t xml:space="preserve">22.28.002           </t>
  </si>
  <si>
    <t xml:space="preserve">Дистанционная уретеролитотрипсия                                                                                                                                                                                  </t>
  </si>
  <si>
    <t xml:space="preserve">22.28.003           </t>
  </si>
  <si>
    <t xml:space="preserve">Дистанционная литотрипсия камней мочевого пузыря                                                                                                                                                                  </t>
  </si>
  <si>
    <t xml:space="preserve">23.06.001           </t>
  </si>
  <si>
    <t xml:space="preserve">Специфическая иммунотерапия (СИТ) поддерживающая доза                                                                                                                                                             </t>
  </si>
  <si>
    <t xml:space="preserve">25.32.027           </t>
  </si>
  <si>
    <t xml:space="preserve">Назначение стандартных (специальных, индивидуальных) диет при возможности естественным путем адекватного обеспечения энергетических и пластических потребностей организма больного (1 к/дн)                       </t>
  </si>
  <si>
    <t xml:space="preserve">25.32.027.5         </t>
  </si>
  <si>
    <t xml:space="preserve">25.32.027.6         </t>
  </si>
  <si>
    <t xml:space="preserve">25.32.027.7         </t>
  </si>
  <si>
    <t xml:space="preserve">25.32.027.8         </t>
  </si>
  <si>
    <t xml:space="preserve">25.32.027.9         </t>
  </si>
  <si>
    <t xml:space="preserve">26.02.002           </t>
  </si>
  <si>
    <t xml:space="preserve">26.05.001           </t>
  </si>
  <si>
    <t xml:space="preserve">26.06.014           </t>
  </si>
  <si>
    <t xml:space="preserve">Определение антител к грибам рода кандида (Candida spp.) в крови                                                                                                                                                  </t>
  </si>
  <si>
    <t xml:space="preserve">26.06.018           </t>
  </si>
  <si>
    <t xml:space="preserve">Определение антител классов A,M, G (IgA, IgM, IgG) к хламидии трахоматис (Chlamydia trachomatis) в крови                                                                                                          </t>
  </si>
  <si>
    <t xml:space="preserve">26.06.022           </t>
  </si>
  <si>
    <t xml:space="preserve">Определение антител класса M,G ( IgM, IgG) к Cytomegalovirus                                                                                                                                                      </t>
  </si>
  <si>
    <t xml:space="preserve">26.06.032           </t>
  </si>
  <si>
    <t xml:space="preserve">26.06.033           </t>
  </si>
  <si>
    <t xml:space="preserve">26.06.034           </t>
  </si>
  <si>
    <t xml:space="preserve">Определение антител  класса M, G (IgG, IgM) к Hepatitis A virus (ИФА)                                                                                                                                             </t>
  </si>
  <si>
    <t xml:space="preserve">26.06.035           </t>
  </si>
  <si>
    <t xml:space="preserve">Определение антигена к вирусу гепатита В (HbeAg Hepatitis B virus) в крови                                                                                                                                        </t>
  </si>
  <si>
    <t xml:space="preserve">26.06.036           </t>
  </si>
  <si>
    <t xml:space="preserve">Определение антигена к вирусу гепатита В (НbsAg Hepatitis B virus) в крови                                                                                                                                        </t>
  </si>
  <si>
    <t xml:space="preserve">26.06.037           </t>
  </si>
  <si>
    <t xml:space="preserve">Определение антигена HBcAg Hepatitis B virus                                                                                                                                                                      </t>
  </si>
  <si>
    <t xml:space="preserve">26.06.038           </t>
  </si>
  <si>
    <t xml:space="preserve">Определение антител классов M, G (IgM, IgG) к антигену вирусного гепатита В (HbeAg Hepatitis B virus) в крови                                                                                                     </t>
  </si>
  <si>
    <t xml:space="preserve">26.06.039           </t>
  </si>
  <si>
    <t xml:space="preserve">Определение антител классов M, G (IgM, IgG) к антигену вирусного гепатита В (HbcAg Hepatitis B virus) в крови                                                                                                     </t>
  </si>
  <si>
    <t xml:space="preserve">26.06.040           </t>
  </si>
  <si>
    <t xml:space="preserve">Определение антител классов M, G (IgM, IgG) к антигену вирусного гепатита В (HbsAg Hepatitis B virus) в крови                                                                                                     </t>
  </si>
  <si>
    <t xml:space="preserve">26.06.041           </t>
  </si>
  <si>
    <t xml:space="preserve">Определение антител классов M, G (IgM, IgG) к вирусному гепатиту С (Hepatitis C virus) в крови                                                                                                                    </t>
  </si>
  <si>
    <t xml:space="preserve">26.06.045           </t>
  </si>
  <si>
    <t xml:space="preserve">26.06.047           </t>
  </si>
  <si>
    <t xml:space="preserve">Определение антител к Herpes-virus человека 6, 7, 8                                                                                                                                                               </t>
  </si>
  <si>
    <t xml:space="preserve">26.06.048           </t>
  </si>
  <si>
    <t xml:space="preserve">Определение антител класса M, G (IgM, IgG) к Human immunodeficiency virus HIV 1                                                                                                                                   </t>
  </si>
  <si>
    <t xml:space="preserve">26.06.049           </t>
  </si>
  <si>
    <t xml:space="preserve">Определение антител класса M, G (IgM, IgG) к Human immunodeficiency virus HIV 2                                                                                                                                   </t>
  </si>
  <si>
    <t xml:space="preserve">26.06.059           </t>
  </si>
  <si>
    <t xml:space="preserve">Определение антигена к Mycoplasma pheumoniae                                                                                                                                                                      </t>
  </si>
  <si>
    <t xml:space="preserve">26.06.061           </t>
  </si>
  <si>
    <t xml:space="preserve">Определение антител к Neisseria gonorrhoeae                                                                                                                                                                       </t>
  </si>
  <si>
    <t xml:space="preserve">26.06.062           </t>
  </si>
  <si>
    <t xml:space="preserve">26.06.072           </t>
  </si>
  <si>
    <t xml:space="preserve">Определение антител класса G (Ig G) к уреаплазме в крови                                                                                                                                                          </t>
  </si>
  <si>
    <t xml:space="preserve">26.06.081           </t>
  </si>
  <si>
    <t xml:space="preserve">Определение антител к токсоплазме (Toxoplasma gondii) в крови                                                                                                                                                     </t>
  </si>
  <si>
    <t xml:space="preserve">26.06.082           </t>
  </si>
  <si>
    <t xml:space="preserve">26.06.102           </t>
  </si>
  <si>
    <t xml:space="preserve">Определение антител к Trichomonas vaginaslis (ИФА)                                                                                                                                                                </t>
  </si>
  <si>
    <t xml:space="preserve">26.08.001           </t>
  </si>
  <si>
    <t xml:space="preserve">26.08.003           </t>
  </si>
  <si>
    <t xml:space="preserve">Бактериологическое исследование слизи задней стенки глотки на менингококк (Neisseria meningiditis)                                                                                                                </t>
  </si>
  <si>
    <t xml:space="preserve">26.08.005           </t>
  </si>
  <si>
    <t xml:space="preserve">Бактериологическое исследование слизи с миндалин и задней стенки глотки на аэробные и факультативно-анаэробные микроорганизмы                                                                                     </t>
  </si>
  <si>
    <t xml:space="preserve">26.08.008.002       </t>
  </si>
  <si>
    <t xml:space="preserve">Молекулярно-биологическое исследование отделяемого верхних дыхательных путей на вирус гриппа (ПЦР)                                                                                                                </t>
  </si>
  <si>
    <t xml:space="preserve">26.14.002           </t>
  </si>
  <si>
    <t xml:space="preserve">26.19.001           </t>
  </si>
  <si>
    <t xml:space="preserve">Бактериологическое исследование кала на возбудителя дизентерии (Shigella spp.), тифо-паратифозную группу                                                                                                          </t>
  </si>
  <si>
    <t xml:space="preserve">26.19.004           </t>
  </si>
  <si>
    <t xml:space="preserve">26.19.008           </t>
  </si>
  <si>
    <t xml:space="preserve">26.19.008.001       </t>
  </si>
  <si>
    <t xml:space="preserve">26.20.009           </t>
  </si>
  <si>
    <t xml:space="preserve">Парацентез, пункция передней камеры глаза                                                                                                                                                                         </t>
  </si>
  <si>
    <t xml:space="preserve">16.26.055           </t>
  </si>
  <si>
    <t xml:space="preserve">Промывание передней камеры глаза                                                                                                                                                                                  </t>
  </si>
  <si>
    <t xml:space="preserve">16.26.056           </t>
  </si>
  <si>
    <t xml:space="preserve">Введение воздуха, лекарственных средств в переднюю камеру глаза                                                                                                                                                   </t>
  </si>
  <si>
    <t xml:space="preserve">16.26.057           </t>
  </si>
  <si>
    <t xml:space="preserve">Удаление инородного тела из переднего сегмента глаза                                                                                                                                                              </t>
  </si>
  <si>
    <t xml:space="preserve">16.26.058           </t>
  </si>
  <si>
    <t xml:space="preserve">Синусотомия                                                                                                                                                                                                       </t>
  </si>
  <si>
    <t xml:space="preserve">16.26.059           </t>
  </si>
  <si>
    <t xml:space="preserve">Иридотомия                                                                                                                                                                                                        </t>
  </si>
  <si>
    <t xml:space="preserve">16.26.060           </t>
  </si>
  <si>
    <t xml:space="preserve">Иридэктомия                                                                                                                                                                                                       </t>
  </si>
  <si>
    <t xml:space="preserve">16.26.061           </t>
  </si>
  <si>
    <t xml:space="preserve">Ириденклейзис                                                                                                                                                                                                     </t>
  </si>
  <si>
    <t xml:space="preserve">16.26.062           </t>
  </si>
  <si>
    <t xml:space="preserve">Иридопластика                                                                                                                                                                                                     </t>
  </si>
  <si>
    <t xml:space="preserve">16.26.063           </t>
  </si>
  <si>
    <t xml:space="preserve">Иридоциклоретракция                                                                                                                                                                                               </t>
  </si>
  <si>
    <t xml:space="preserve">16.26.064           </t>
  </si>
  <si>
    <t xml:space="preserve">Иридосклерэктомия                                                                                                                                                                                                 </t>
  </si>
  <si>
    <t xml:space="preserve">16.26.065           </t>
  </si>
  <si>
    <t xml:space="preserve">Циклэктомия, циклотомия                                                                                                                                                                                           </t>
  </si>
  <si>
    <t xml:space="preserve">16.26.066           </t>
  </si>
  <si>
    <t xml:space="preserve">Циклодиализ                                                                                                                                                                                                       </t>
  </si>
  <si>
    <t xml:space="preserve">16.26.067           </t>
  </si>
  <si>
    <t xml:space="preserve">Гониотомия                                                                                                                                                                                                        </t>
  </si>
  <si>
    <t xml:space="preserve">16.26.068           </t>
  </si>
  <si>
    <t xml:space="preserve">Гониоспазис                                                                                                                                                                                                       </t>
  </si>
  <si>
    <t xml:space="preserve">16.26.069           </t>
  </si>
  <si>
    <t xml:space="preserve">Трабекулотомия                                                                                                                                                                                                    </t>
  </si>
  <si>
    <t xml:space="preserve">16.26.070           </t>
  </si>
  <si>
    <t xml:space="preserve">Трабекулоэктомия (синустрабекулоэктомия)                                                                                                                                                                          </t>
  </si>
  <si>
    <t xml:space="preserve">16.26.071           </t>
  </si>
  <si>
    <t xml:space="preserve">Декомпрессия зрительного нерва                                                                                                                                                                                    </t>
  </si>
  <si>
    <t xml:space="preserve">16.26.073           </t>
  </si>
  <si>
    <t xml:space="preserve">Склерэктомия, трепанация склеры                                                                                                                                                                                   </t>
  </si>
  <si>
    <t xml:space="preserve">16.26.074           </t>
  </si>
  <si>
    <t xml:space="preserve">Склероангулореконструкция                                                                                                                                                                                         </t>
  </si>
  <si>
    <t xml:space="preserve">16.26.075           </t>
  </si>
  <si>
    <t xml:space="preserve">Склеропластика                                                                                                                                                                                                    </t>
  </si>
  <si>
    <t xml:space="preserve">16.26.076           </t>
  </si>
  <si>
    <t xml:space="preserve">Ушивание раны склеры                                                                                                                                                                                              </t>
  </si>
  <si>
    <t xml:space="preserve">16.26.077           </t>
  </si>
  <si>
    <t xml:space="preserve">Удаление инородного тела из склеры                                                                                                                                                                                </t>
  </si>
  <si>
    <t xml:space="preserve">16.26.078           </t>
  </si>
  <si>
    <t xml:space="preserve">Укрепление склеры заднего сегмента глаза                                                                                                                                                                          </t>
  </si>
  <si>
    <t xml:space="preserve">16.26.079           </t>
  </si>
  <si>
    <t xml:space="preserve">Реваскуляризация заднего сегмента глаза                                                                                                                                                                           </t>
  </si>
  <si>
    <t xml:space="preserve">16.26.080           </t>
  </si>
  <si>
    <t xml:space="preserve">Удаление инородного тела, паразитов из заднего сегмента глаза                                                                                                                                                     </t>
  </si>
  <si>
    <t xml:space="preserve">16.26.081           </t>
  </si>
  <si>
    <t xml:space="preserve">Пломбирование (локальное вдавление) склеры                                                                                                                                                                        </t>
  </si>
  <si>
    <t xml:space="preserve">16.26.082           </t>
  </si>
  <si>
    <t xml:space="preserve">Циркляж (круговое вдавление склеры)                                                                                                                                                                               </t>
  </si>
  <si>
    <t xml:space="preserve">16.26.083           </t>
  </si>
  <si>
    <t xml:space="preserve">Резекция, рифление склеры                                                                                                                                                                                         </t>
  </si>
  <si>
    <t xml:space="preserve">16.26.084           </t>
  </si>
  <si>
    <t xml:space="preserve">Деструкция очагов воспаления, неоваскуляризации или новообразование сетчатки, хориоидеи                                                                                                                           </t>
  </si>
  <si>
    <t xml:space="preserve">16.26.086           </t>
  </si>
  <si>
    <t xml:space="preserve">Эндовитреальное введение лекарственных средств, воздуха, силикона                                                                                                                                                 </t>
  </si>
  <si>
    <t xml:space="preserve">16.26.086.001       </t>
  </si>
  <si>
    <t xml:space="preserve">16.26.087           </t>
  </si>
  <si>
    <t xml:space="preserve">Замещение стекловидного тела                                                                                                                                                                                      </t>
  </si>
  <si>
    <t xml:space="preserve">16.26.088           </t>
  </si>
  <si>
    <t xml:space="preserve">Витреотомия                                                                                                                                                                                                       </t>
  </si>
  <si>
    <t xml:space="preserve">16.26.089           </t>
  </si>
  <si>
    <t xml:space="preserve">Витреоэктомия                                                                                                                                                                                                     </t>
  </si>
  <si>
    <t xml:space="preserve">16.26.090           </t>
  </si>
  <si>
    <t xml:space="preserve">Витреошвартэктомия                                                                                                                                                                                                </t>
  </si>
  <si>
    <t xml:space="preserve">16.26.091           </t>
  </si>
  <si>
    <t xml:space="preserve">Удаление инородного тела из хрусталика                                                                                                                                                                            </t>
  </si>
  <si>
    <t xml:space="preserve">16.26.092           </t>
  </si>
  <si>
    <t xml:space="preserve">Экстракция хрусталика                                                                                                                                                                                             </t>
  </si>
  <si>
    <t xml:space="preserve">16.26.094           </t>
  </si>
  <si>
    <t xml:space="preserve">Имплантация интраокулярной линзы (без стоимости линзы)                                                                                                                                                            </t>
  </si>
  <si>
    <t xml:space="preserve">16.26.095           </t>
  </si>
  <si>
    <t xml:space="preserve">Удаление интраокулярной линзы                                                                                                                                                                                     </t>
  </si>
  <si>
    <t xml:space="preserve">16.26.096           </t>
  </si>
  <si>
    <t xml:space="preserve">Дисцизия, экстракция вторичной катаракты                                                                                                                                                                          </t>
  </si>
  <si>
    <t xml:space="preserve">16.26.097           </t>
  </si>
  <si>
    <t xml:space="preserve">Капсулотомия, капсулэктомия                                                                                                                                                                                       </t>
  </si>
  <si>
    <t xml:space="preserve">16.26.098           </t>
  </si>
  <si>
    <t xml:space="preserve">Энуклеация глазного яблока                                                                                                                                                                                        </t>
  </si>
  <si>
    <t xml:space="preserve">16.26.099           </t>
  </si>
  <si>
    <t xml:space="preserve">Эвисцерация глазного яблока                                                                                                                                                                                       </t>
  </si>
  <si>
    <t xml:space="preserve">16.26.100           </t>
  </si>
  <si>
    <t xml:space="preserve">Имплантация аллопластических материалов в глазницу                                                                                                                                                                </t>
  </si>
  <si>
    <t xml:space="preserve">16.26.101           </t>
  </si>
  <si>
    <t xml:space="preserve">Удаление имплантата глазницы                                                                                                                                                                                      </t>
  </si>
  <si>
    <t xml:space="preserve">16.26.102           </t>
  </si>
  <si>
    <t xml:space="preserve">Орбитотомия                                                                                                                                                                                                       </t>
  </si>
  <si>
    <t xml:space="preserve">16.26.103           </t>
  </si>
  <si>
    <t xml:space="preserve">Резекция стенок глазницы                                                                                                                                                                                          </t>
  </si>
  <si>
    <t xml:space="preserve">16.26.104           </t>
  </si>
  <si>
    <t xml:space="preserve">Удаление инородного тела, новообразования из глазницы                                                                                                                                                             </t>
  </si>
  <si>
    <t xml:space="preserve">16.26.105           </t>
  </si>
  <si>
    <t xml:space="preserve">Экзентерация глазницы                                                                                                                                                                                             </t>
  </si>
  <si>
    <t xml:space="preserve">16.26.106           </t>
  </si>
  <si>
    <t xml:space="preserve">Пластика глазницы                                                                                                                                                                                                 </t>
  </si>
  <si>
    <t xml:space="preserve">16.26.107           </t>
  </si>
  <si>
    <t xml:space="preserve">Глубокая склерэктомия                                                                                                                                                                                             </t>
  </si>
  <si>
    <t xml:space="preserve">16.26.109           </t>
  </si>
  <si>
    <t xml:space="preserve">Прочие проникающие антиглаукоматозные операции                                                                                                                                                                    </t>
  </si>
  <si>
    <t xml:space="preserve">16.26.110           </t>
  </si>
  <si>
    <t xml:space="preserve">Тампонада витреальной полости (перфторорганическим или иным высокомолекулярным соединением)                                                                                                                       </t>
  </si>
  <si>
    <t xml:space="preserve">16.26.111           </t>
  </si>
  <si>
    <t xml:space="preserve">Эндовитриальная замена перфторорганического соединения на силикон                                                                                                                                                 </t>
  </si>
  <si>
    <t xml:space="preserve">16.26.112           </t>
  </si>
  <si>
    <t xml:space="preserve">Удаление силикона из витреальной полости                                                                                                                                                                          </t>
  </si>
  <si>
    <t xml:space="preserve">16.26.113           </t>
  </si>
  <si>
    <t xml:space="preserve">Удаление эписклеральной пломбы                                                                                                                                                                                    </t>
  </si>
  <si>
    <t xml:space="preserve">16.26.114           </t>
  </si>
  <si>
    <t xml:space="preserve">Непроникающая глубокая склерэктомия                                                                                                                                                                               </t>
  </si>
  <si>
    <t xml:space="preserve">16.26.115           </t>
  </si>
  <si>
    <t xml:space="preserve">Прочие непроникающие антиглаукоматозные операции                                                                                                                                                                  </t>
  </si>
  <si>
    <t xml:space="preserve">16.26.116           </t>
  </si>
  <si>
    <t xml:space="preserve">Пластика фильтрационной подушечки                                                                                                                                                                                 </t>
  </si>
  <si>
    <t xml:space="preserve">16.26.117           </t>
  </si>
  <si>
    <t xml:space="preserve">Ревизия (нидлинг) фильтрационной подушечки                                                                                                                                                                        </t>
  </si>
  <si>
    <t xml:space="preserve">16.26.120           </t>
  </si>
  <si>
    <t xml:space="preserve">Введение вискоэластиков в зону  операции                                                                                                                                                                          </t>
  </si>
  <si>
    <t xml:space="preserve">16.27.001           </t>
  </si>
  <si>
    <t xml:space="preserve">Синусотомия и синусэктомия лобной пазухи                                                                                                                                                                          </t>
  </si>
  <si>
    <t xml:space="preserve">16.27.001.001       </t>
  </si>
  <si>
    <t xml:space="preserve">Синусотомия и синусосэктомия лобной пазухи (фронтотомия) оптико-эндоскопическая                                                                                                                                   </t>
  </si>
  <si>
    <t xml:space="preserve">16.27.001.002       </t>
  </si>
  <si>
    <t xml:space="preserve">Синусотомия и синусэктомия лобной пазухи (гайморотомия) оптико-эндоскопическая                                                                                                                                    </t>
  </si>
  <si>
    <t xml:space="preserve">16.27.002           </t>
  </si>
  <si>
    <t xml:space="preserve">Этмоидотомия                                                                                                                                                                                                      </t>
  </si>
  <si>
    <t xml:space="preserve">16.27.002.001       </t>
  </si>
  <si>
    <t xml:space="preserve">Этмоидотомия оптико-эндоскопическая                                                                                                                                                                               </t>
  </si>
  <si>
    <t xml:space="preserve">16.27.003           </t>
  </si>
  <si>
    <t xml:space="preserve">Сфенотомия                                                                                                                                                                                                        </t>
  </si>
  <si>
    <t xml:space="preserve">16.27.003.001       </t>
  </si>
  <si>
    <t xml:space="preserve">Сфенотомия оптико-эндоскопическая                                                                                                                                                                                 </t>
  </si>
  <si>
    <t xml:space="preserve">16.28.001           </t>
  </si>
  <si>
    <t xml:space="preserve">Нефротомия и нефростомия                                                                                                                                                                                          </t>
  </si>
  <si>
    <t xml:space="preserve">16.28.001.001       </t>
  </si>
  <si>
    <t xml:space="preserve">Пункционная нефростомия (без стоимости пункционного набора)                                                                                                                                                       </t>
  </si>
  <si>
    <t xml:space="preserve">16.28.002.001       </t>
  </si>
  <si>
    <t xml:space="preserve">Резекция почки                                                                                                                                                                                                    </t>
  </si>
  <si>
    <t xml:space="preserve">16.28.003           </t>
  </si>
  <si>
    <t xml:space="preserve">Частичная нефрэктомия                                                                                                                                                                                             </t>
  </si>
  <si>
    <t xml:space="preserve">16.28.004           </t>
  </si>
  <si>
    <t xml:space="preserve">Тотальная нефрэктомия                                                                                                                                                                                             </t>
  </si>
  <si>
    <t xml:space="preserve">16.28.006           </t>
  </si>
  <si>
    <t xml:space="preserve">Нефропексия                                                                                                                                                                                                       </t>
  </si>
  <si>
    <t xml:space="preserve">16.28.007           </t>
  </si>
  <si>
    <t xml:space="preserve">Пластика лоханки и мочеточника                                                                                                                                                                                    </t>
  </si>
  <si>
    <t xml:space="preserve">16.28.008           </t>
  </si>
  <si>
    <t xml:space="preserve">Декапсуляция почки                                                                                                                                                                                                </t>
  </si>
  <si>
    <t xml:space="preserve">16.28.009           </t>
  </si>
  <si>
    <t xml:space="preserve">Резекция околопочечных спаек                                                                                                                                                                                      </t>
  </si>
  <si>
    <t xml:space="preserve">16.28.010           </t>
  </si>
  <si>
    <t xml:space="preserve">Аспирация почечной кисты или лоханки                                                                                                                                                                              </t>
  </si>
  <si>
    <t xml:space="preserve">16.28.010.001       </t>
  </si>
  <si>
    <t xml:space="preserve">Склерозирование кисты почки                                                                                                                                                                                       </t>
  </si>
  <si>
    <t xml:space="preserve">16.28.011           </t>
  </si>
  <si>
    <t xml:space="preserve">Удаление сгустков крови из мочеточника                                                                                                                                                                            </t>
  </si>
  <si>
    <t xml:space="preserve">16.28.013           </t>
  </si>
  <si>
    <t xml:space="preserve">Удаление инородного тела почки и мочевыделительного тракта                                                                                                                                                        </t>
  </si>
  <si>
    <t xml:space="preserve">16.28.014           </t>
  </si>
  <si>
    <t xml:space="preserve">Рассечение отверстия мочеточника                                                                                                                                                                                  </t>
  </si>
  <si>
    <t xml:space="preserve">16.28.015           </t>
  </si>
  <si>
    <t xml:space="preserve">Уретеролитотомия                                                                                                                                                                                                  </t>
  </si>
  <si>
    <t xml:space="preserve">16.28.017           </t>
  </si>
  <si>
    <t xml:space="preserve">Удаление камней мочевого пузыря                                                                                                                                                                                   </t>
  </si>
  <si>
    <t xml:space="preserve">16.28.018           </t>
  </si>
  <si>
    <t xml:space="preserve">Кожная уретеро-илеостомия                                                                                                                                                                                         </t>
  </si>
  <si>
    <t xml:space="preserve">16.28.019           </t>
  </si>
  <si>
    <t xml:space="preserve">Имплантация мочеточника в кожу                                                                                                                                                                                    </t>
  </si>
  <si>
    <t xml:space="preserve">16.28.020           </t>
  </si>
  <si>
    <t xml:space="preserve">Мочевой отвод к кишечнику                                                                                                                                                                                         </t>
  </si>
  <si>
    <t xml:space="preserve">16.28.021           </t>
  </si>
  <si>
    <t xml:space="preserve">Нефроцистанастомоз                                                                                                                                                                                                </t>
  </si>
  <si>
    <t xml:space="preserve">16.28.022           </t>
  </si>
  <si>
    <t xml:space="preserve">Восстановление мочеточника                                                                                                                                                                                        </t>
  </si>
  <si>
    <t xml:space="preserve">16.28.023           </t>
  </si>
  <si>
    <t xml:space="preserve">Катетеризация мочеточника                                                                                                                                                                                         </t>
  </si>
  <si>
    <t xml:space="preserve">16.28.024           </t>
  </si>
  <si>
    <t xml:space="preserve">Цистотомия                                                                                                                                                                                                        </t>
  </si>
  <si>
    <t xml:space="preserve">16.28.025           </t>
  </si>
  <si>
    <t xml:space="preserve">Надлобковая катетеризация мочевого пузыря                                                                                                                                                                         </t>
  </si>
  <si>
    <t xml:space="preserve">16.28.026           </t>
  </si>
  <si>
    <t xml:space="preserve">Цистостомия                                                                                                                                                                                                       </t>
  </si>
  <si>
    <t xml:space="preserve">16.28.027           </t>
  </si>
  <si>
    <t xml:space="preserve">Трансуретральное иссечение мочевого пузыря                                                                                                                                                                        </t>
  </si>
  <si>
    <t xml:space="preserve">16.28.027.001       </t>
  </si>
  <si>
    <t xml:space="preserve">Трансуретральное иссечение мочевого пузыря при хроническом цистите                                                                                                                                                </t>
  </si>
  <si>
    <t xml:space="preserve">16.28.028           </t>
  </si>
  <si>
    <t xml:space="preserve">Дивертикулэктомия                                                                                                                                                                                                 </t>
  </si>
  <si>
    <t xml:space="preserve">16.28.029           </t>
  </si>
  <si>
    <t xml:space="preserve">Частичная цистэктомия                                                                                                                                                                                             </t>
  </si>
  <si>
    <t xml:space="preserve">16.28.030           </t>
  </si>
  <si>
    <t xml:space="preserve">Полная цистэктомия                                                                                                                                                                                                </t>
  </si>
  <si>
    <t xml:space="preserve">16.28.031           </t>
  </si>
  <si>
    <t xml:space="preserve">Цистопростатэктомия                                                                                                                                                                                               </t>
  </si>
  <si>
    <t xml:space="preserve">16.28.032           </t>
  </si>
  <si>
    <t xml:space="preserve">Реконструкция мочевого пузыря                                                                                                                                                                                     </t>
  </si>
  <si>
    <t xml:space="preserve">16.28.033           </t>
  </si>
  <si>
    <t xml:space="preserve">Закрытие свища мочевого пузыря                                                                                                                                                                                    </t>
  </si>
  <si>
    <t xml:space="preserve">16.28.034           </t>
  </si>
  <si>
    <t xml:space="preserve">16.28.037           </t>
  </si>
  <si>
    <t xml:space="preserve">Удаление камней уретры                                                                                                                                                                                            </t>
  </si>
  <si>
    <t xml:space="preserve">16.28.038           </t>
  </si>
  <si>
    <t xml:space="preserve">Уретральная меатотомия                                                                                                                                                                                            </t>
  </si>
  <si>
    <t xml:space="preserve">16.28.039           </t>
  </si>
  <si>
    <t xml:space="preserve">Восстановление уретры                                                                                                                                                                                             </t>
  </si>
  <si>
    <t xml:space="preserve">16.28.041           </t>
  </si>
  <si>
    <t xml:space="preserve">Бужирование уретры                                                                                                                                                                                                </t>
  </si>
  <si>
    <t xml:space="preserve">16.28.043           </t>
  </si>
  <si>
    <t xml:space="preserve">Уретровезикопексия                                                                                                                                                                                                </t>
  </si>
  <si>
    <t xml:space="preserve">16.28.044           </t>
  </si>
  <si>
    <t xml:space="preserve">Пункция паравезикального абсцесса                                                                                                                                                                                 </t>
  </si>
  <si>
    <t xml:space="preserve">16.28.046           </t>
  </si>
  <si>
    <t xml:space="preserve">Нефропиелостомия                                                                                                                                                                                                  </t>
  </si>
  <si>
    <t xml:space="preserve">16.28.047           </t>
  </si>
  <si>
    <t xml:space="preserve">Перевязка и пересечение яичковой вены                                                                                                                                                                             </t>
  </si>
  <si>
    <t xml:space="preserve">16.28.048           </t>
  </si>
  <si>
    <t xml:space="preserve">Пиелотомия                                                                                                                                                                                                        </t>
  </si>
  <si>
    <t xml:space="preserve">16.28.050           </t>
  </si>
  <si>
    <t xml:space="preserve">Секционная нефролитотомия                                                                                                                                                                                         </t>
  </si>
  <si>
    <t xml:space="preserve">16.28.051           </t>
  </si>
  <si>
    <t xml:space="preserve">Перкутанная нефролитотрипсия с литоэкстракцией                                                                                                                                                                    </t>
  </si>
  <si>
    <t xml:space="preserve">16.28.052           </t>
  </si>
  <si>
    <t xml:space="preserve">Трансуретральная эндоскопическая уретеролитотрипсия с литоэкстракцией                                                                                                                                             </t>
  </si>
  <si>
    <t xml:space="preserve">16.28.053.001       </t>
  </si>
  <si>
    <t xml:space="preserve">Установка стент-катетера (без стоимости катетера)                                                                                                                                                                 </t>
  </si>
  <si>
    <t xml:space="preserve">16.28.055           </t>
  </si>
  <si>
    <t xml:space="preserve">Ренефростомия                                                                                                                                                                                                     </t>
  </si>
  <si>
    <t xml:space="preserve">16.28.056           </t>
  </si>
  <si>
    <t xml:space="preserve">Бужирование мочеточника                                                                                                                                                                                           </t>
  </si>
  <si>
    <t xml:space="preserve">16.28.057           </t>
  </si>
  <si>
    <t xml:space="preserve">Трансуретральная уретеролитоэкстракция                                                                                                                                                                            </t>
  </si>
  <si>
    <t xml:space="preserve">16.28.057.001       </t>
  </si>
  <si>
    <t xml:space="preserve">Трансуретральная уретеролитотрипсия                                                                                                                                                                               </t>
  </si>
  <si>
    <t xml:space="preserve">16.28.058           </t>
  </si>
  <si>
    <t xml:space="preserve">Пиелонефролитотомия                                                                                                                                                                                               </t>
  </si>
  <si>
    <t xml:space="preserve">16.28.059           </t>
  </si>
  <si>
    <t xml:space="preserve">Нефролитотомия                                                                                                                                                                                                    </t>
  </si>
  <si>
    <t xml:space="preserve">16.28.061           </t>
  </si>
  <si>
    <t xml:space="preserve">Вправление парафимоза                                                                                                                                                                                             </t>
  </si>
  <si>
    <t xml:space="preserve">16.28.062           </t>
  </si>
  <si>
    <t xml:space="preserve">Нефроуретерэктомия                                                                                                                                                                                                </t>
  </si>
  <si>
    <t xml:space="preserve">16.28.063           </t>
  </si>
  <si>
    <t xml:space="preserve">Внутренняя (трансуретральная) уретротомия                                                                                                                                                                         </t>
  </si>
  <si>
    <t xml:space="preserve">16.28.064           </t>
  </si>
  <si>
    <t xml:space="preserve">Внутренняя (трансуретральная) уретеротомия                                                                                                                                                                        </t>
  </si>
  <si>
    <t xml:space="preserve">16.28.066           </t>
  </si>
  <si>
    <t xml:space="preserve">Органосохраняющая операция при опухолях почек                                                                                                                                                                     </t>
  </si>
  <si>
    <t xml:space="preserve">16.31.001           </t>
  </si>
  <si>
    <t xml:space="preserve">Оперативное лечение пахово-бедренной грыжи                                                                                                                                                                        </t>
  </si>
  <si>
    <t xml:space="preserve">16.31.002           </t>
  </si>
  <si>
    <t xml:space="preserve">Оперативное лечение пупочной грыжи                                                                                                                                                                                </t>
  </si>
  <si>
    <t xml:space="preserve">16.31.003           </t>
  </si>
  <si>
    <t xml:space="preserve">Оперативное лечение околопупочной грыжи                                                                                                                                                                           </t>
  </si>
  <si>
    <t xml:space="preserve">16.31.004           </t>
  </si>
  <si>
    <t xml:space="preserve">Субтотальная гистерэктомия лапароскопическая                                                                                                                                                                      </t>
  </si>
  <si>
    <t xml:space="preserve">16.20.068.005       </t>
  </si>
  <si>
    <t xml:space="preserve">Ампутация матки с придатками лапаротомическая при перитоните                                                                                                                                                      </t>
  </si>
  <si>
    <t xml:space="preserve">16.20.068.006       </t>
  </si>
  <si>
    <t xml:space="preserve">Субтотальная гистерэктомия с придатками с одной стороны лапароскопическая                                                                                                                                         </t>
  </si>
  <si>
    <t xml:space="preserve">16.20.068.007       </t>
  </si>
  <si>
    <t xml:space="preserve">Субтотальная гистерэктомия с придатками с обеих сторон лапароскопическая                                                                                                                                          </t>
  </si>
  <si>
    <t xml:space="preserve">16.20.069           </t>
  </si>
  <si>
    <t xml:space="preserve">Манчестерская операция                                                                                                                                                                                            </t>
  </si>
  <si>
    <t xml:space="preserve">16.20.070.002       </t>
  </si>
  <si>
    <t xml:space="preserve">Сальпинготомия эндоскопическая двусторонняя                                                                                                                                                                       </t>
  </si>
  <si>
    <t xml:space="preserve">16.20.070.003       </t>
  </si>
  <si>
    <t xml:space="preserve">Сальпинготомия лапаротомическая при внематочной беременности                                                                                                                                                      </t>
  </si>
  <si>
    <t xml:space="preserve">16.20.070.004       </t>
  </si>
  <si>
    <t xml:space="preserve">Сальпинготомия лапароскопическая при внематочной беременности                                                                                                                                                     </t>
  </si>
  <si>
    <t xml:space="preserve">16.20.071.002       </t>
  </si>
  <si>
    <t xml:space="preserve">Сальпингофимбриолизис с двух сторон, адгезиолизис лапароскопический                                                                                                                                               </t>
  </si>
  <si>
    <t xml:space="preserve">16.20.072           </t>
  </si>
  <si>
    <t xml:space="preserve">Наложение шва яичника при апоплексии (лапароскопическое)                                                                                                                                                          </t>
  </si>
  <si>
    <t xml:space="preserve">16.20.072.001       </t>
  </si>
  <si>
    <t xml:space="preserve">Восстановление (шов) яичника при апоплексии лапаротомическое                                                                                                                                                      </t>
  </si>
  <si>
    <t xml:space="preserve">16.21.001           </t>
  </si>
  <si>
    <t xml:space="preserve">Разрез простаты                                                                                                                                                                                                   </t>
  </si>
  <si>
    <t xml:space="preserve">16.21.002           </t>
  </si>
  <si>
    <t xml:space="preserve">Трансуретральная простатэктомия                                                                                                                                                                                   </t>
  </si>
  <si>
    <t xml:space="preserve">16.21.003           </t>
  </si>
  <si>
    <t xml:space="preserve">Надлобковая простатэктомия                                                                                                                                                                                        </t>
  </si>
  <si>
    <t xml:space="preserve">16.21.004           </t>
  </si>
  <si>
    <t xml:space="preserve">Ретролобковая простатэктомия                                                                                                                                                                                      </t>
  </si>
  <si>
    <t xml:space="preserve">16.21.005.002       </t>
  </si>
  <si>
    <t xml:space="preserve">Простатэктомия надлобковая с реконструкцией и пластикой шейки мочевого пузыря                                                                                                                                     </t>
  </si>
  <si>
    <t xml:space="preserve">16.21.006           </t>
  </si>
  <si>
    <t xml:space="preserve">Дренаж тканей вокруг простаты                                                                                                                                                                                     </t>
  </si>
  <si>
    <t xml:space="preserve">16.21.007           </t>
  </si>
  <si>
    <t xml:space="preserve">Остановка кровотечения (мужские половые органы)                                                                                                                                                                   </t>
  </si>
  <si>
    <t xml:space="preserve">16.21.008           </t>
  </si>
  <si>
    <t xml:space="preserve">Разрез мошонки и влагалищной оболочки                                                                                                                                                                             </t>
  </si>
  <si>
    <t xml:space="preserve">16.21.010           </t>
  </si>
  <si>
    <t xml:space="preserve">Орхиэктомия                                                                                                                                                                                                       </t>
  </si>
  <si>
    <t xml:space="preserve">16.21.012           </t>
  </si>
  <si>
    <t xml:space="preserve">Вазэктомия                                                                                                                                                                                                        </t>
  </si>
  <si>
    <t xml:space="preserve">16.21.013           </t>
  </si>
  <si>
    <t xml:space="preserve">Обрезание                                                                                                                                                                                                         </t>
  </si>
  <si>
    <t xml:space="preserve">16.21.015           </t>
  </si>
  <si>
    <t xml:space="preserve">Восстановление и пластическая операция на половом члене                                                                                                                                                           </t>
  </si>
  <si>
    <t xml:space="preserve">16.21.016           </t>
  </si>
  <si>
    <t xml:space="preserve">Дренирование абсцесса мужских половых органов                                                                                                                                                                     </t>
  </si>
  <si>
    <t xml:space="preserve">16.21.017.001       </t>
  </si>
  <si>
    <t xml:space="preserve">16.21.019           </t>
  </si>
  <si>
    <t xml:space="preserve">Низведение яичка                                                                                                                                                                                                  </t>
  </si>
  <si>
    <t xml:space="preserve">16.21.021           </t>
  </si>
  <si>
    <t xml:space="preserve">Вазорезекция                                                                                                                                                                                                      </t>
  </si>
  <si>
    <t xml:space="preserve">16.21.022           </t>
  </si>
  <si>
    <t xml:space="preserve">Наложение вазо-вазоанастомоза                                                                                                                                                                                     </t>
  </si>
  <si>
    <t xml:space="preserve">16.21.023           </t>
  </si>
  <si>
    <t xml:space="preserve">16.21.023.001       </t>
  </si>
  <si>
    <t xml:space="preserve">Микрохирургическая вазо-эпидидимостомия                                                                                                                                                                           </t>
  </si>
  <si>
    <t xml:space="preserve">16.21.025           </t>
  </si>
  <si>
    <t xml:space="preserve">Иссечение оболочек яичка                                                                                                                                                                                          </t>
  </si>
  <si>
    <t xml:space="preserve">16.21.026           </t>
  </si>
  <si>
    <t xml:space="preserve">Пластика оболочек яичка                                                                                                                                                                                           </t>
  </si>
  <si>
    <t xml:space="preserve">16.21.029           </t>
  </si>
  <si>
    <t xml:space="preserve">Реваскуляризация полового члена                                                                                                                                                                                   </t>
  </si>
  <si>
    <t xml:space="preserve">16.21.030           </t>
  </si>
  <si>
    <t xml:space="preserve">16.22.001           </t>
  </si>
  <si>
    <t xml:space="preserve">Гемитиреоидэктомия                                                                                                                                                                                                </t>
  </si>
  <si>
    <t xml:space="preserve">16.22.001.001       </t>
  </si>
  <si>
    <t xml:space="preserve">Гемитиреоидэктомия видеоэндоскопическая                                                                                                                                                                           </t>
  </si>
  <si>
    <t xml:space="preserve">16.22.002           </t>
  </si>
  <si>
    <t xml:space="preserve">Полная тиреоидэктомия                                                                                                                                                                                             </t>
  </si>
  <si>
    <t xml:space="preserve">16.22.003           </t>
  </si>
  <si>
    <t xml:space="preserve">Паратиреоидэктомия                                                                                                                                                                                                </t>
  </si>
  <si>
    <t xml:space="preserve">16.22.004           </t>
  </si>
  <si>
    <t xml:space="preserve">Частичная адреналэктомия                                                                                                                                                                                          </t>
  </si>
  <si>
    <t xml:space="preserve">16.22.004.001       </t>
  </si>
  <si>
    <t xml:space="preserve">Частичная адреналэктомия эндоскопическая                                                                                                                                                                          </t>
  </si>
  <si>
    <t xml:space="preserve">16.22.007           </t>
  </si>
  <si>
    <t xml:space="preserve">Субтотальная резекция щитовидной железы                                                                                                                                                                           </t>
  </si>
  <si>
    <t xml:space="preserve">16.22.007.001       </t>
  </si>
  <si>
    <t xml:space="preserve">Предельно-субтотальная резекция щитовидной железы                                                                                                                                                                 </t>
  </si>
  <si>
    <t xml:space="preserve">16.22.008           </t>
  </si>
  <si>
    <t xml:space="preserve">Удаление паратериоаденом                                                                                                                                                                                          </t>
  </si>
  <si>
    <t xml:space="preserve">16.22.009           </t>
  </si>
  <si>
    <t xml:space="preserve">Субтотальная адреналэктомия                                                                                                                                                                                       </t>
  </si>
  <si>
    <t xml:space="preserve">16.22.009.001       </t>
  </si>
  <si>
    <t xml:space="preserve">Субтотальная адреналэктомия эндоскопическая                                                                                                                                                                       </t>
  </si>
  <si>
    <t xml:space="preserve">16.22.010           </t>
  </si>
  <si>
    <t xml:space="preserve">Тотальная адреналэктомия                                                                                                                                                                                          </t>
  </si>
  <si>
    <t xml:space="preserve">16.22.010.001       </t>
  </si>
  <si>
    <t xml:space="preserve">Тотальная адреналэктомия эндоскопическое                                                                                                                                                                          </t>
  </si>
  <si>
    <t xml:space="preserve">16.22.011           </t>
  </si>
  <si>
    <t xml:space="preserve">Удаление феохромоцитомы                                                                                                                                                                                           </t>
  </si>
  <si>
    <t xml:space="preserve">16.22.011.001       </t>
  </si>
  <si>
    <t xml:space="preserve">Удаление феохромоцитомы эндоскопическая                                                                                                                                                                           </t>
  </si>
  <si>
    <t xml:space="preserve">16.22.013           </t>
  </si>
  <si>
    <t xml:space="preserve">Частичная паратиреоидэктомия                                                                                                                                                                                      </t>
  </si>
  <si>
    <t xml:space="preserve">16.23.006           </t>
  </si>
  <si>
    <t xml:space="preserve">Краниопластика                                                                                                                                                                                                    </t>
  </si>
  <si>
    <t xml:space="preserve">16.23.008           </t>
  </si>
  <si>
    <t xml:space="preserve">Анастомоз желудочка в большую цистерну                                                                                                                                                                            </t>
  </si>
  <si>
    <t xml:space="preserve">16.23.010           </t>
  </si>
  <si>
    <t xml:space="preserve">Внечерепной желудочковый шунт                                                                                                                                                                                     </t>
  </si>
  <si>
    <t xml:space="preserve">16.23.014           </t>
  </si>
  <si>
    <t xml:space="preserve">Удаление абсцесса головного мозга с капсулой                                                                                                                                                                      </t>
  </si>
  <si>
    <t xml:space="preserve">16.23.015           </t>
  </si>
  <si>
    <t xml:space="preserve">Вскрытие абсцесса головного мозга и дренирование                                                                                                                                                                  </t>
  </si>
  <si>
    <t xml:space="preserve">16.23.016           </t>
  </si>
  <si>
    <t xml:space="preserve">Удаление кисты головного мозга                                                                                                                                                                                    </t>
  </si>
  <si>
    <t xml:space="preserve">16.23.023           </t>
  </si>
  <si>
    <t xml:space="preserve">Пластика верхнего сагиттального синуса                                                                                                                                                                            </t>
  </si>
  <si>
    <t xml:space="preserve">16.23.026           </t>
  </si>
  <si>
    <t xml:space="preserve">Удаление новообразований головного мозга                                                                                                                                                                          </t>
  </si>
  <si>
    <t xml:space="preserve">16.23.035           </t>
  </si>
  <si>
    <t xml:space="preserve">Удаление новообразования основания черепа                                                                                                                                                                         </t>
  </si>
  <si>
    <t xml:space="preserve">16.23.035.001       </t>
  </si>
  <si>
    <t xml:space="preserve">Удаление новообразования основания черепа микрохирургическое                                                                                                                                                      </t>
  </si>
  <si>
    <t xml:space="preserve">16.23.035.002       </t>
  </si>
  <si>
    <t xml:space="preserve">Удаление новообразования основания черепа микрохирургическое с пластикой дефекта основания черепа ауто-или аллотрансплантантами (без стоимости аллотрансплантата)                                                 </t>
  </si>
  <si>
    <t xml:space="preserve">16.23.036           </t>
  </si>
  <si>
    <t xml:space="preserve">Удаление новообразования спинного мозга                                                                                                                                                                           </t>
  </si>
  <si>
    <t xml:space="preserve">16.23.036.001       </t>
  </si>
  <si>
    <t xml:space="preserve">Удаление новообразования спинного мозга микрохирургическое                                                                                                                                                        </t>
  </si>
  <si>
    <t xml:space="preserve">16.23.037           </t>
  </si>
  <si>
    <t xml:space="preserve">Клипирование шейки аневризмы артерий головного мозга (без стоимости клипс)                                                                                                                                        </t>
  </si>
  <si>
    <t xml:space="preserve">16.23.037.001       </t>
  </si>
  <si>
    <t xml:space="preserve">Клипирование шейки аневризмы внутренней сонной артерии (без стоимости клипс)                                                                                                                                      </t>
  </si>
  <si>
    <t xml:space="preserve">16.23.037.002       </t>
  </si>
  <si>
    <t xml:space="preserve">Клипирование шейки аневризмы средней мозговой артерии (без стоимости клипс)                                                                                                                                       </t>
  </si>
  <si>
    <t xml:space="preserve">16.23.037.003       </t>
  </si>
  <si>
    <t xml:space="preserve">Клипирование шейки аневризмы передней мозговой артерии (без стоимости клипс)                                                                                                                                      </t>
  </si>
  <si>
    <t xml:space="preserve">16.23.037.005       </t>
  </si>
  <si>
    <t xml:space="preserve">Клипирование шейки аневризмы дистальных сегментов артерий головного мозга (без стоимости клипс)                                                                                                                   </t>
  </si>
  <si>
    <t xml:space="preserve">16.23.041           </t>
  </si>
  <si>
    <t xml:space="preserve">Удаление новообразования оболочек головного мозга                                                                                                                                                                 </t>
  </si>
  <si>
    <t xml:space="preserve">16.23.041.001       </t>
  </si>
  <si>
    <t xml:space="preserve">Удаление новообразования оболочек головного мозга микрохирургическое                                                                                                                                              </t>
  </si>
  <si>
    <t xml:space="preserve">16.23.041.002       </t>
  </si>
  <si>
    <t xml:space="preserve">Удаление новообразования оболочек головного мозга микрохирургическое с пластикой твердой мозговой оболочки ауто-или аллотрансплантами (без стоимости аллотрансплантата)                                           </t>
  </si>
  <si>
    <t xml:space="preserve">16.23.041.003       </t>
  </si>
  <si>
    <t xml:space="preserve">Удаление новообразования оболочек головного мозга микрохирургическое с пластикой твердой мозговой оболочки и свода черепа ауто-или аллотрансплантами (без стоимости аллотрансплантата)                            </t>
  </si>
  <si>
    <t xml:space="preserve">16.23.041.004       </t>
  </si>
  <si>
    <t xml:space="preserve">Удаление новообразования оболочек головного мозга микрохирургическое с пластикой твердой мозговой оболочки и венозных синусов ауто-или аллотрансплантами (без стоимости аллотрансплантата)                        </t>
  </si>
  <si>
    <t xml:space="preserve">16.23.041.005       </t>
  </si>
  <si>
    <t xml:space="preserve">Удаление новообразования оболочек головного мозга микрохирургическое с пластикой твердой мозговой оболочки, свода черепа и венозных синусов ауто-или аллотрансплантами (без стоимости аллотрансплантата)          </t>
  </si>
  <si>
    <t xml:space="preserve">16.23.055           </t>
  </si>
  <si>
    <t xml:space="preserve">Пластика ликворной фистулы (без стоимости аллотрансплантата)                                                                                                                                                      </t>
  </si>
  <si>
    <t xml:space="preserve">16.23.056           </t>
  </si>
  <si>
    <t xml:space="preserve">Вентрикулярный дренаж наружный                                                                                                                                                                                    </t>
  </si>
  <si>
    <t xml:space="preserve">16.23.057           </t>
  </si>
  <si>
    <t xml:space="preserve">Вентрикулоперитонеальное шунтирование (без стоимости шунта)                                                                                                                                                       </t>
  </si>
  <si>
    <t xml:space="preserve">16.23.065           </t>
  </si>
  <si>
    <t xml:space="preserve">Удаление новообразования мозжечка и IV желудочка головного мозга                                                                                                                                                  </t>
  </si>
  <si>
    <t xml:space="preserve">16.23.070           </t>
  </si>
  <si>
    <t xml:space="preserve">Удаление новообразования больших полушарий головного мозга                                                                                                                                                        </t>
  </si>
  <si>
    <t xml:space="preserve">16.23.070.001       </t>
  </si>
  <si>
    <t xml:space="preserve">Удаление новообразования больших полушарий головного мозга микрохирургическое                                                                                                                                     </t>
  </si>
  <si>
    <t xml:space="preserve">16.23.072.001       </t>
  </si>
  <si>
    <t xml:space="preserve">Удаление нообразования мозжечка и IV желудочка (без вентрикуло-цистернального дренирования)                                                                                                                       </t>
  </si>
  <si>
    <t xml:space="preserve">16.23.073.002       </t>
  </si>
  <si>
    <t xml:space="preserve">Удаление новобразования мозжечка и IV желудочка микрохирургическое                                                                                                                                                </t>
  </si>
  <si>
    <t xml:space="preserve">16.23.076           </t>
  </si>
  <si>
    <t xml:space="preserve">Удаление новообразования оболочек спинного мозга                                                                                                                                                                  </t>
  </si>
  <si>
    <t xml:space="preserve">16.23.076.001       </t>
  </si>
  <si>
    <t xml:space="preserve">Удаление новообразования оболочек спинного мозга микрохиругическое                                                                                                                                                </t>
  </si>
  <si>
    <t xml:space="preserve">16.23.078           </t>
  </si>
  <si>
    <t xml:space="preserve">Удаление новообразования хиазмально-селлярной области и III желудочка головного мозга                                                                                                                             </t>
  </si>
  <si>
    <t xml:space="preserve">16.24.015           </t>
  </si>
  <si>
    <t xml:space="preserve">Симпатэктомия                                                                                                                                                                                                     </t>
  </si>
  <si>
    <t xml:space="preserve">16.24.015.001       </t>
  </si>
  <si>
    <t xml:space="preserve">Внутригрудная видеоскопическая симпатэктомия                                                                                                                                                                      </t>
  </si>
  <si>
    <t xml:space="preserve">16.24.016           </t>
  </si>
  <si>
    <t xml:space="preserve">Вылущивание невриномы "конского хвоста"                                                                                                                                                                           </t>
  </si>
  <si>
    <t xml:space="preserve">16.24.016.001       </t>
  </si>
  <si>
    <t xml:space="preserve">Вылущивание невриномы корешков спинного мозга                                                                                                                                                                     </t>
  </si>
  <si>
    <t xml:space="preserve">16.25.001           </t>
  </si>
  <si>
    <t xml:space="preserve">Дренаж фурункула наружного уха                                                                                                                                                                                    </t>
  </si>
  <si>
    <t xml:space="preserve">16.25.005           </t>
  </si>
  <si>
    <t xml:space="preserve">16.25.007           </t>
  </si>
  <si>
    <t xml:space="preserve">16.25.008           </t>
  </si>
  <si>
    <t xml:space="preserve">16.25.010           </t>
  </si>
  <si>
    <t xml:space="preserve">16.25.012           </t>
  </si>
  <si>
    <t xml:space="preserve">Продувание евстахиевой трубы                                                                                                                                                                                      </t>
  </si>
  <si>
    <t xml:space="preserve">16.25.016           </t>
  </si>
  <si>
    <t xml:space="preserve">16.25.018           </t>
  </si>
  <si>
    <t xml:space="preserve">16.25.020           </t>
  </si>
  <si>
    <t xml:space="preserve">16.25.024           </t>
  </si>
  <si>
    <t xml:space="preserve">16.25.029           </t>
  </si>
  <si>
    <t xml:space="preserve">Удаление полипов в барабанной полости                                                                                                                                                                             </t>
  </si>
  <si>
    <t xml:space="preserve">16.26.001           </t>
  </si>
  <si>
    <t xml:space="preserve">Разрез слезной железы                                                                                                                                                                                             </t>
  </si>
  <si>
    <t xml:space="preserve">16.26.002           </t>
  </si>
  <si>
    <t xml:space="preserve">Удаление инородного тела или новообразования слезной железы                                                                                                                                                       </t>
  </si>
  <si>
    <t xml:space="preserve">16.26.003           </t>
  </si>
  <si>
    <t xml:space="preserve">Иссечение слезной железы                                                                                                                                                                                          </t>
  </si>
  <si>
    <t xml:space="preserve">16.26.004           </t>
  </si>
  <si>
    <t xml:space="preserve">Устранение дислокации слезной железы                                                                                                                                                                              </t>
  </si>
  <si>
    <t xml:space="preserve">16.26.005           </t>
  </si>
  <si>
    <t xml:space="preserve">Удаление камней слезных канальцев                                                                                                                                                                                 </t>
  </si>
  <si>
    <t xml:space="preserve">16.26.006           </t>
  </si>
  <si>
    <t xml:space="preserve">Вскрытие флегмоны слезного мешка, разрез слезных точек и слезных канальцев                                                                                                                                        </t>
  </si>
  <si>
    <t xml:space="preserve">16.26.007           </t>
  </si>
  <si>
    <t xml:space="preserve">Пластика слезных точек и слезных канальцев                                                                                                                                                                        </t>
  </si>
  <si>
    <t xml:space="preserve">16.26.008           </t>
  </si>
  <si>
    <t xml:space="preserve">Дакриоцистэктомия                                                                                                                                                                                                 </t>
  </si>
  <si>
    <t xml:space="preserve">16.26.009           </t>
  </si>
  <si>
    <t xml:space="preserve">Дакриоцисториностомия                                                                                                                                                                                             </t>
  </si>
  <si>
    <t xml:space="preserve">16.26.010           </t>
  </si>
  <si>
    <t xml:space="preserve">Конъюнктиводакриостомия, конъюнктивориностомия                                                                                                                                                                    </t>
  </si>
  <si>
    <t xml:space="preserve">16.26.011           </t>
  </si>
  <si>
    <t xml:space="preserve">Зондирование слезно-носового канала                                                                                                                                                                               </t>
  </si>
  <si>
    <t xml:space="preserve">16.26.012           </t>
  </si>
  <si>
    <t xml:space="preserve">Блефаротомия, кантотомия                                                                                                                                                                                          </t>
  </si>
  <si>
    <t xml:space="preserve">16.26.013           </t>
  </si>
  <si>
    <t xml:space="preserve">Иссечение халязиона                                                                                                                                                                                               </t>
  </si>
  <si>
    <t xml:space="preserve">16.26.014           </t>
  </si>
  <si>
    <t xml:space="preserve">Вскрытие ячменя, абсцесса века                                                                                                                                                                                    </t>
  </si>
  <si>
    <t xml:space="preserve">16.26.015           </t>
  </si>
  <si>
    <t xml:space="preserve">Иссечение обызвествленной мейбомиевой железы                                                                                                                                                                      </t>
  </si>
  <si>
    <t xml:space="preserve">16.26.016           </t>
  </si>
  <si>
    <t xml:space="preserve">Иссечение, репозиция основания ресниц                                                                                                                                                                             </t>
  </si>
  <si>
    <t xml:space="preserve">16.26.019           </t>
  </si>
  <si>
    <t xml:space="preserve">Устранение эпикантуса                                                                                                                                                                                             </t>
  </si>
  <si>
    <t xml:space="preserve">16.26.020           </t>
  </si>
  <si>
    <t xml:space="preserve">Коррекция энтропиона или эктропиона                                                                                                                                                                               </t>
  </si>
  <si>
    <t xml:space="preserve">16.26.021           </t>
  </si>
  <si>
    <t xml:space="preserve">Коррекция блефароптоза                                                                                                                                                                                            </t>
  </si>
  <si>
    <t xml:space="preserve">16.26.022           </t>
  </si>
  <si>
    <t xml:space="preserve">Коррекция блефарохалязиса                                                                                                                                                                                         </t>
  </si>
  <si>
    <t xml:space="preserve">16.26.023           </t>
  </si>
  <si>
    <t xml:space="preserve">Устранение блефароспазма                                                                                                                                                                                          </t>
  </si>
  <si>
    <t xml:space="preserve">16.26.024           </t>
  </si>
  <si>
    <t xml:space="preserve">Блефароррафия                                                                                                                                                                                                     </t>
  </si>
  <si>
    <t xml:space="preserve">16.26.025           </t>
  </si>
  <si>
    <t xml:space="preserve">Удаление инородного тела или новообразования век                                                                                                                                                                  </t>
  </si>
  <si>
    <t xml:space="preserve">16.26.026           </t>
  </si>
  <si>
    <t xml:space="preserve">Ушивание раны века                                                                                                                                                                                                </t>
  </si>
  <si>
    <t xml:space="preserve">16.26.027           </t>
  </si>
  <si>
    <t xml:space="preserve">16.26.028           </t>
  </si>
  <si>
    <t xml:space="preserve">Миотомия, тенотомия глазной мышцы                                                                                                                                                                                 </t>
  </si>
  <si>
    <t xml:space="preserve">16.26.029           </t>
  </si>
  <si>
    <t xml:space="preserve">Трансплантация, иссечение глазной мышцы                                                                                                                                                                           </t>
  </si>
  <si>
    <t xml:space="preserve">16.26.030           </t>
  </si>
  <si>
    <t xml:space="preserve">Резекция глазной мышцы                                                                                                                                                                                            </t>
  </si>
  <si>
    <t xml:space="preserve">16.26.031           </t>
  </si>
  <si>
    <t xml:space="preserve">Рецессия, теноррафия глазной мышцы                                                                                                                                                                                </t>
  </si>
  <si>
    <t xml:space="preserve">16.26.032           </t>
  </si>
  <si>
    <t xml:space="preserve">Рассечение спаек глазной мышцы                                                                                                                                                                                    </t>
  </si>
  <si>
    <t xml:space="preserve">16.26.033           </t>
  </si>
  <si>
    <t xml:space="preserve">Конъюнктивотомия                                                                                                                                                                                                  </t>
  </si>
  <si>
    <t xml:space="preserve">16.26.034           </t>
  </si>
  <si>
    <t xml:space="preserve">Удаление инородного тела конъюнктивы                                                                                                                                                                              </t>
  </si>
  <si>
    <t xml:space="preserve">16.26.035           </t>
  </si>
  <si>
    <t xml:space="preserve">Ушивание раны конъюнктивы                                                                                                                                                                                         </t>
  </si>
  <si>
    <t xml:space="preserve">16.26.036           </t>
  </si>
  <si>
    <t xml:space="preserve">Экспрессия (выдавливание) и выскабливание фолликулов конъюнктивы                                                                                                                                                  </t>
  </si>
  <si>
    <t xml:space="preserve">16.26.038           </t>
  </si>
  <si>
    <t xml:space="preserve">Рассечение симблефарона                                                                                                                                                                                           </t>
  </si>
  <si>
    <t xml:space="preserve">16.26.043           </t>
  </si>
  <si>
    <t xml:space="preserve">Иссечение пингвекулы                                                                                                                                                                                              </t>
  </si>
  <si>
    <t xml:space="preserve">16.26.044           </t>
  </si>
  <si>
    <t xml:space="preserve">Иссечение птеригиума                                                                                                                                                                                              </t>
  </si>
  <si>
    <t xml:space="preserve">16.26.051           </t>
  </si>
  <si>
    <t xml:space="preserve">Удаление инородного тела роговицы                                                                                                                                                                                 </t>
  </si>
  <si>
    <t xml:space="preserve">16.26.052           </t>
  </si>
  <si>
    <t xml:space="preserve">Ушивание раны роговицы                                                                                                                                                                                            </t>
  </si>
  <si>
    <t xml:space="preserve">16.26.053           </t>
  </si>
  <si>
    <t xml:space="preserve">Фистулэктомия, ушивание фистулы роговицы, склеры                                                                                                                                                                  </t>
  </si>
  <si>
    <t xml:space="preserve">16.26.054           </t>
  </si>
  <si>
    <t xml:space="preserve">Колостомия                                                                                                                                                                                                        </t>
  </si>
  <si>
    <t xml:space="preserve">16.18.007.001       </t>
  </si>
  <si>
    <t xml:space="preserve">Колостомия превентивная                                                                                                                                                                                           </t>
  </si>
  <si>
    <t xml:space="preserve">16.18.009           </t>
  </si>
  <si>
    <t xml:space="preserve">Аппендэктомия                                                                                                                                                                                                     </t>
  </si>
  <si>
    <t xml:space="preserve">16.18.009.001       </t>
  </si>
  <si>
    <t xml:space="preserve">Аппендэктомия эндоскопическая                                                                                                                                                                                     </t>
  </si>
  <si>
    <t xml:space="preserve">16.18.010           </t>
  </si>
  <si>
    <t xml:space="preserve">Дренаж аппендикулярного абсцесса                                                                                                                                                                                  </t>
  </si>
  <si>
    <t xml:space="preserve">16.18.011           </t>
  </si>
  <si>
    <t xml:space="preserve">Оперативное удаление инородного тела толстого кишечника                                                                                                                                                           </t>
  </si>
  <si>
    <t xml:space="preserve">16.18.011.001       </t>
  </si>
  <si>
    <t xml:space="preserve">Оперативное удаление инородного тела толстого кишечника эндоскопическое                                                                                                                                           </t>
  </si>
  <si>
    <t xml:space="preserve">16.18.012           </t>
  </si>
  <si>
    <t xml:space="preserve">Формирование обходного анастомоза толстого кишечника                                                                                                                                                              </t>
  </si>
  <si>
    <t xml:space="preserve">16.18.013           </t>
  </si>
  <si>
    <t xml:space="preserve">Закрытие колостомы                                                                                                                                                                                                </t>
  </si>
  <si>
    <t xml:space="preserve">16.18.015           </t>
  </si>
  <si>
    <t xml:space="preserve">Гемиколэктомия левосторонняя                                                                                                                                                                                      </t>
  </si>
  <si>
    <t xml:space="preserve">16.18.016           </t>
  </si>
  <si>
    <t xml:space="preserve">Гемиколэктомия правосторонняя                                                                                                                                                                                     </t>
  </si>
  <si>
    <t xml:space="preserve">16.18.017           </t>
  </si>
  <si>
    <t xml:space="preserve">Резекция поперечно-ободочной кишки                                                                                                                                                                                </t>
  </si>
  <si>
    <t xml:space="preserve">16.18.018           </t>
  </si>
  <si>
    <t xml:space="preserve">Иссечение толстой кишки с анастомозом конец в бок                                                                                                                                                                 </t>
  </si>
  <si>
    <t xml:space="preserve">16.18.019           </t>
  </si>
  <si>
    <t xml:space="preserve">Удаление полипа прямой кишки (в т.ч. ворсинчатые опухоли нижнеампулярного отдела прямой кишки)                                                                                                                    </t>
  </si>
  <si>
    <t xml:space="preserve">16.19.001.002       </t>
  </si>
  <si>
    <t xml:space="preserve">Удаление полипов (аденом) из просвета прямой кишки                                                                                                                                                                </t>
  </si>
  <si>
    <t xml:space="preserve">16.19.001.003       </t>
  </si>
  <si>
    <t xml:space="preserve">Удаление полипов (аденом) из просвета сигмовидной кишки                                                                                                                                                           </t>
  </si>
  <si>
    <t xml:space="preserve">16.19.003           </t>
  </si>
  <si>
    <t xml:space="preserve">Иссечение анальной трещины                                                                                                                                                                                        </t>
  </si>
  <si>
    <t xml:space="preserve">16.19.004           </t>
  </si>
  <si>
    <t xml:space="preserve">Проктосигмоидэктомия                                                                                                                                                                                              </t>
  </si>
  <si>
    <t xml:space="preserve">16.19.005           </t>
  </si>
  <si>
    <t xml:space="preserve">Восстановление прямой кишки                                                                                                                                                                                       </t>
  </si>
  <si>
    <t xml:space="preserve">16.19.006           </t>
  </si>
  <si>
    <t xml:space="preserve">Закрытие внутреннего свища прямой кишки                                                                                                                                                                           </t>
  </si>
  <si>
    <t xml:space="preserve">16.19.006.001       </t>
  </si>
  <si>
    <t xml:space="preserve">Иссечение ректовагинального свища с ушиванием дефекта влагалища, низведение полнослойного лоскута прямой кишки                                                                                                    </t>
  </si>
  <si>
    <t xml:space="preserve">16.19.006.003       </t>
  </si>
  <si>
    <t xml:space="preserve">Иссечение ректовагинального свища брюшнопромежностным доступом с раздельным ушиванием дефектов прямой кишки и влагалища                                                                                           </t>
  </si>
  <si>
    <t xml:space="preserve">16.19.007           </t>
  </si>
  <si>
    <t xml:space="preserve">Закрытие проктостомы                                                                                                                                                                                              </t>
  </si>
  <si>
    <t xml:space="preserve">16.19.008           </t>
  </si>
  <si>
    <t xml:space="preserve">Разрез или иссечение приректальной ткани                                                                                                                                                                          </t>
  </si>
  <si>
    <t xml:space="preserve">16.19.009           </t>
  </si>
  <si>
    <t xml:space="preserve">Вскрытие подкожного парапроктита                                                                                                                                                                                  </t>
  </si>
  <si>
    <t xml:space="preserve">16.19.009.001       </t>
  </si>
  <si>
    <t xml:space="preserve">Вскрытие парапроктита ишиоректального                                                                                                                                                                             </t>
  </si>
  <si>
    <t xml:space="preserve">16.19.009.002       </t>
  </si>
  <si>
    <t xml:space="preserve">Вскрытие парапроктита пельвиоректального                                                                                                                                                                          </t>
  </si>
  <si>
    <t xml:space="preserve">16.19.010           </t>
  </si>
  <si>
    <t xml:space="preserve">Иссечение интрасфинктерного свища прямой кишки                                                                                                                                                                    </t>
  </si>
  <si>
    <t xml:space="preserve">16.19.010.001       </t>
  </si>
  <si>
    <t xml:space="preserve">Иссечение транссфинктерного свища                                                                                                                                                                                 </t>
  </si>
  <si>
    <t xml:space="preserve">16.19.010.002       </t>
  </si>
  <si>
    <t xml:space="preserve">Иссечение экстрасфинктерного свища                                                                                                                                                                                </t>
  </si>
  <si>
    <t xml:space="preserve">16.19.011           </t>
  </si>
  <si>
    <t xml:space="preserve">Разрез или иссечение перианальной ткани                                                                                                                                                                           </t>
  </si>
  <si>
    <t xml:space="preserve">16.19.012           </t>
  </si>
  <si>
    <t xml:space="preserve">Дренирование абсцесса прямой кишки                                                                                                                                                                                </t>
  </si>
  <si>
    <t xml:space="preserve">16.19.013           </t>
  </si>
  <si>
    <t xml:space="preserve">Удаление геморроидальных узлов                                                                                                                                                                                    </t>
  </si>
  <si>
    <t xml:space="preserve">16.19.014           </t>
  </si>
  <si>
    <t xml:space="preserve">Разделение анального сфинктера                                                                                                                                                                                    </t>
  </si>
  <si>
    <t xml:space="preserve">16.19.015           </t>
  </si>
  <si>
    <t xml:space="preserve">Сфинктеропластика                                                                                                                                                                                                 </t>
  </si>
  <si>
    <t xml:space="preserve">16.19.015.001       </t>
  </si>
  <si>
    <t xml:space="preserve">Сфинктеролеватеропластика                                                                                                                                                                                         </t>
  </si>
  <si>
    <t xml:space="preserve">16.19.016           </t>
  </si>
  <si>
    <t xml:space="preserve">Эвакуация тромбированных геморроидальных узлов                                                                                                                                                                    </t>
  </si>
  <si>
    <t xml:space="preserve">16.19.017           </t>
  </si>
  <si>
    <t xml:space="preserve">16.19.018           </t>
  </si>
  <si>
    <t xml:space="preserve">Удаление инородного тела прямой кишки без разреза                                                                                                                                                                 </t>
  </si>
  <si>
    <t xml:space="preserve">16.19.019           </t>
  </si>
  <si>
    <t xml:space="preserve">Резекция сигмовидной кишки                                                                                                                                                                                        </t>
  </si>
  <si>
    <t xml:space="preserve">16.19.019.001       </t>
  </si>
  <si>
    <t xml:space="preserve">Обструктивная резекция сигмовидной кишки                                                                                                                                                                          </t>
  </si>
  <si>
    <t xml:space="preserve">16.19.019.002       </t>
  </si>
  <si>
    <t xml:space="preserve">Обструктивная резекция сигмовидной кишки видеоэндоскопическая                                                                                                                                                     </t>
  </si>
  <si>
    <t xml:space="preserve">16.19.020           </t>
  </si>
  <si>
    <t xml:space="preserve">Экстирпация прямой кишки                                                                                                                                                                                          </t>
  </si>
  <si>
    <t xml:space="preserve">16.19.020.001       </t>
  </si>
  <si>
    <t xml:space="preserve">Экстирпация прямой кишки с реконтсрукцией анального жома                                                                                                                                                          </t>
  </si>
  <si>
    <t xml:space="preserve">16.19.021           </t>
  </si>
  <si>
    <t xml:space="preserve">Резекция прямой кишки                                                                                                                                                                                             </t>
  </si>
  <si>
    <t xml:space="preserve">16.19.021.001       </t>
  </si>
  <si>
    <t xml:space="preserve">Резекция нижнеампулярного отдела прямой кишки трансанальная                                                                                                                                                       </t>
  </si>
  <si>
    <t xml:space="preserve">16.19.021.002       </t>
  </si>
  <si>
    <t xml:space="preserve">Резекция прямой кишки передняя                                                                                                                                                                                    </t>
  </si>
  <si>
    <t xml:space="preserve">16.19.021.004       </t>
  </si>
  <si>
    <t xml:space="preserve">Резекция прямой кишки передняя с реконструкцией ампулы прямой кишки                                                                                                                                               </t>
  </si>
  <si>
    <t xml:space="preserve">16.19.021.005       </t>
  </si>
  <si>
    <t xml:space="preserve">Резекция прямой кишки передняя низкая                                                                                                                                                                             </t>
  </si>
  <si>
    <t xml:space="preserve">16.19.021.006       </t>
  </si>
  <si>
    <t xml:space="preserve">Резекция прямой кишки передняя низкая с реконструкцией ампулы прямой кишки                                                                                                                                        </t>
  </si>
  <si>
    <t xml:space="preserve">16.19.021.007       </t>
  </si>
  <si>
    <t xml:space="preserve">Резекция прямой кишки брюшно-анальная с низведением                                                                                                                                                               </t>
  </si>
  <si>
    <t xml:space="preserve">16.19.021.008       </t>
  </si>
  <si>
    <t xml:space="preserve">Резекция прямой кишки брюшно-анальная с резекцией внутреннего сфинктера                                                                                                                                           </t>
  </si>
  <si>
    <t xml:space="preserve">16.19.021.009       </t>
  </si>
  <si>
    <t xml:space="preserve">Резекция прямой кишки интерсфинктерная                                                                                                                                                                            </t>
  </si>
  <si>
    <t xml:space="preserve">16.19.021.010       </t>
  </si>
  <si>
    <t xml:space="preserve">Брюшно-анальная резекция прямой кишки с ликвидацией ректовагинального свища, ушиванием дефекта влагалища                                                                                                          </t>
  </si>
  <si>
    <t xml:space="preserve">16.19.022           </t>
  </si>
  <si>
    <t xml:space="preserve">Ушивание повреждения прямой кишки                                                                                                                                                                                 </t>
  </si>
  <si>
    <t xml:space="preserve">16.19.023           </t>
  </si>
  <si>
    <t xml:space="preserve">Ректопексия                                                                                                                                                                                                       </t>
  </si>
  <si>
    <t xml:space="preserve">16.19.024           </t>
  </si>
  <si>
    <t xml:space="preserve">Иссечение эпителиального копчикового хода                                                                                                                                                                         </t>
  </si>
  <si>
    <t xml:space="preserve">16.19.024.001       </t>
  </si>
  <si>
    <t xml:space="preserve">Иссечение эпителиального копчикового хода, осложненного вторичными свищами                                                                                                                                        </t>
  </si>
  <si>
    <t xml:space="preserve">16.19.026.001       </t>
  </si>
  <si>
    <t xml:space="preserve">Реконструктивно-восстановительное лечение после формирования колостом с применением аппарата ЕЕА                                                                                                                  </t>
  </si>
  <si>
    <t xml:space="preserve">16.19.026.002       </t>
  </si>
  <si>
    <t xml:space="preserve">Реконструктивно-восстановительное лечение после формирования колостом с формированием ручного анастомоза                                                                                                          </t>
  </si>
  <si>
    <t xml:space="preserve">16.20.001.001       </t>
  </si>
  <si>
    <t xml:space="preserve">Энуклеация кисты яичника (лапаротомическая)                                                                                                                                                                       </t>
  </si>
  <si>
    <t xml:space="preserve">16.20.001.002       </t>
  </si>
  <si>
    <t xml:space="preserve">Удаление параовариальной кисты (лапаротомическое)                                                                                                                                                                 </t>
  </si>
  <si>
    <t xml:space="preserve">16.20.001.004       </t>
  </si>
  <si>
    <t xml:space="preserve">Энуклеация кисты яичника  (лапароскопическая)                                                                                                                                                                     </t>
  </si>
  <si>
    <t xml:space="preserve">16.20.001.005       </t>
  </si>
  <si>
    <t xml:space="preserve">Удаление параовариальной кисты (лапароскопическое)                                                                                                                                                                </t>
  </si>
  <si>
    <t xml:space="preserve">16.20.002.001       </t>
  </si>
  <si>
    <t xml:space="preserve">Оофорэктомия эндоскопическая односторонняя                                                                                                                                                                        </t>
  </si>
  <si>
    <t xml:space="preserve">16.20.002.002       </t>
  </si>
  <si>
    <t xml:space="preserve">Удаление  дисгенетичных гонад двухстороннее лапаротомным способом                                                                                                                                                 </t>
  </si>
  <si>
    <t xml:space="preserve">16.20.002.003       </t>
  </si>
  <si>
    <t xml:space="preserve">Удаление гонадальных тяжей двухстороннее эндоскопическое                                                                                                                                                          </t>
  </si>
  <si>
    <t xml:space="preserve">16.20.002.004       </t>
  </si>
  <si>
    <t xml:space="preserve">Оофорэктомия эндоскопическая двухсторонняя                                                                                                                                                                        </t>
  </si>
  <si>
    <t xml:space="preserve">16.20.002.005       </t>
  </si>
  <si>
    <t xml:space="preserve">Резекция яичника лапаротомическая                                                                                                                                                                                 </t>
  </si>
  <si>
    <t xml:space="preserve">16.20.002.006       </t>
  </si>
  <si>
    <t xml:space="preserve">Резекция яичника лапароскопическая                                                                                                                                                                                </t>
  </si>
  <si>
    <t xml:space="preserve">16.20.003.001       </t>
  </si>
  <si>
    <t xml:space="preserve">Сальпинго-оофорэктомия лапаротомическая односторонняя                                                                                                                                                             </t>
  </si>
  <si>
    <t xml:space="preserve">16.20.003.002       </t>
  </si>
  <si>
    <t xml:space="preserve">Сальпинго-оофорэктомия лапаротомическая двусторонняя                                                                                                                                                              </t>
  </si>
  <si>
    <t xml:space="preserve">16.20.003.003       </t>
  </si>
  <si>
    <t xml:space="preserve">Сальпинго-оофорэктомия лапароскопическая односторонняя                                                                                                                                                            </t>
  </si>
  <si>
    <t xml:space="preserve">16.20.003.004       </t>
  </si>
  <si>
    <t xml:space="preserve">Сальпинго-оофорэктомия лапароскопическая двусторонняя                                                                                                                                                             </t>
  </si>
  <si>
    <t xml:space="preserve">16.20.004.001       </t>
  </si>
  <si>
    <t xml:space="preserve">Удаление маточной трубы с одной стороны лапароскопическое                                                                                                                                                         </t>
  </si>
  <si>
    <t xml:space="preserve">16.20.004.002       </t>
  </si>
  <si>
    <t xml:space="preserve">Удаление маточной трубы с одной стороны лапаротомическое                                                                                                                                                          </t>
  </si>
  <si>
    <t xml:space="preserve">16.20.004.003       </t>
  </si>
  <si>
    <t xml:space="preserve">Удаление маточной трубы с двух сторон лапароскопическое                                                                                                                                                           </t>
  </si>
  <si>
    <t xml:space="preserve">16.20.004.004       </t>
  </si>
  <si>
    <t xml:space="preserve">Удаление маточной трубы с двух сторон лапаротомическое                                                                                                                                                            </t>
  </si>
  <si>
    <t xml:space="preserve">16.20.007           </t>
  </si>
  <si>
    <t xml:space="preserve">Пластика шейки матки с пересадкой сводов                                                                                                                                                                          </t>
  </si>
  <si>
    <t xml:space="preserve">16.20.007.001       </t>
  </si>
  <si>
    <t xml:space="preserve">Операция Эммета                                                                                                                                                                                                   </t>
  </si>
  <si>
    <t xml:space="preserve">16.20.008           </t>
  </si>
  <si>
    <t xml:space="preserve">Разделение внутриматочных сращений при гистероскопии                                                                                                                                                              </t>
  </si>
  <si>
    <t xml:space="preserve">16.20.008.001       </t>
  </si>
  <si>
    <t xml:space="preserve">Удаление перегородки матки при гистероскопии                                                                                                                                                                      </t>
  </si>
  <si>
    <t xml:space="preserve">16.20.009.001       </t>
  </si>
  <si>
    <t xml:space="preserve">Иссечение эндометроидных очагов брюшины малого таза лапаротомическое                                                                                                                                              </t>
  </si>
  <si>
    <t xml:space="preserve">16.20.009.002       </t>
  </si>
  <si>
    <t xml:space="preserve">Иссечение эндометроидных очагов брюшины малого таза лапароскопическая                                                                                                                                             </t>
  </si>
  <si>
    <t xml:space="preserve">16.20.010           </t>
  </si>
  <si>
    <t xml:space="preserve">Субтотальная гистерэктомия лапаротомическая (ампутация)                                                                                                                                                           </t>
  </si>
  <si>
    <t xml:space="preserve">16.20.010.001       </t>
  </si>
  <si>
    <t xml:space="preserve">Субтотальная гистерэктомия с придатками матки лапаротомическая                                                                                                                                                    </t>
  </si>
  <si>
    <t xml:space="preserve">16.20.010.002       </t>
  </si>
  <si>
    <t xml:space="preserve">Субтотальная гистерэктомия с придатками матки и резекцией сальника лапаротомическая                                                                                                                               </t>
  </si>
  <si>
    <t xml:space="preserve">16.20.011           </t>
  </si>
  <si>
    <t xml:space="preserve">Тотальная гистерэктомия лапаротомическая (экстирпация)                                                                                                                                                            </t>
  </si>
  <si>
    <t xml:space="preserve">16.20.011.001       </t>
  </si>
  <si>
    <t xml:space="preserve">Тотальная гистерэктомия с придатками лапаротомическая                                                                                                                                                             </t>
  </si>
  <si>
    <t xml:space="preserve">16.20.012           </t>
  </si>
  <si>
    <t xml:space="preserve">Влагалищная гистерэктомия                                                                                                                                                                                         </t>
  </si>
  <si>
    <t xml:space="preserve">16.20.014           </t>
  </si>
  <si>
    <t xml:space="preserve">Радикальная влагалищная гистерэктомия с придатками                                                                                                                                                                </t>
  </si>
  <si>
    <t xml:space="preserve">16.20.015.001       </t>
  </si>
  <si>
    <t xml:space="preserve">Восстановление тазового дна с установкой Prolift total (без стоимости протеза)                                                                                                                                    </t>
  </si>
  <si>
    <t xml:space="preserve">16.20.015.002       </t>
  </si>
  <si>
    <t xml:space="preserve">Леваторопластика                                                                                                                                                                                                  </t>
  </si>
  <si>
    <t xml:space="preserve">16.20.015.003       </t>
  </si>
  <si>
    <t xml:space="preserve">Фиксация культи влагалища сетчатым эндопротезом к апоневрозу передней брюшной стенки                                                                                                                              </t>
  </si>
  <si>
    <t xml:space="preserve">16.20.017           </t>
  </si>
  <si>
    <t xml:space="preserve">Иссечение кисты наружных половых органов                                                                                                                                                                          </t>
  </si>
  <si>
    <t xml:space="preserve">16.20.018           </t>
  </si>
  <si>
    <t xml:space="preserve">Вскрытие и ревизия гематомы женских половых органов                                                                                                                                                               </t>
  </si>
  <si>
    <t xml:space="preserve">16.20.020           </t>
  </si>
  <si>
    <t xml:space="preserve">Дренирование абсцесса женских половых органов                                                                                                                                                                     </t>
  </si>
  <si>
    <t xml:space="preserve">16.20.020.001       </t>
  </si>
  <si>
    <t xml:space="preserve">Вскрытие абсцесса бартолиниевой железы                                                                                                                                                                            </t>
  </si>
  <si>
    <t xml:space="preserve">16.20.021           </t>
  </si>
  <si>
    <t xml:space="preserve">Рассечение девственной плевы                                                                                                                                                                                      </t>
  </si>
  <si>
    <t xml:space="preserve">16.20.024.001       </t>
  </si>
  <si>
    <t xml:space="preserve">Передняя пластика влагалища с ушиванием цистоцеле с эндопротезом (без стоимости протеза)                                                                                                                          </t>
  </si>
  <si>
    <t xml:space="preserve">16.20.024.002       </t>
  </si>
  <si>
    <t xml:space="preserve">Передняя пластика влагалища с ушиванием цистоцеле с эндопротезом Prolift                                                                                                                                          </t>
  </si>
  <si>
    <t xml:space="preserve">16.20.024.003       </t>
  </si>
  <si>
    <t xml:space="preserve">Передняя пластика влагалища с ушиванием цистоцеле                                                                                                                                                                 </t>
  </si>
  <si>
    <t xml:space="preserve">16.20.024.004       </t>
  </si>
  <si>
    <t xml:space="preserve">Ушивание задней стенки влагалища с эндопротезом Prolift                                                                                                                                                           </t>
  </si>
  <si>
    <t xml:space="preserve">16.20.024.005       </t>
  </si>
  <si>
    <t xml:space="preserve">Пластика задней стенки влагалища с ушиванием ректоцеле                                                                                                                                                            </t>
  </si>
  <si>
    <t xml:space="preserve">16.20.024.006       </t>
  </si>
  <si>
    <t xml:space="preserve">Операция Лефора-Нейгебауэра (срединная кольпорафия)                                                                                                                                                               </t>
  </si>
  <si>
    <t xml:space="preserve">16.20.024.007       </t>
  </si>
  <si>
    <t xml:space="preserve">Задняя пластика влагалища (задняя кольпорафия)                                                                                                                                                                    </t>
  </si>
  <si>
    <t xml:space="preserve">16.20.026.001       </t>
  </si>
  <si>
    <t xml:space="preserve">Висцеролиз при спаечной болезни органов малого таза (лапароскопический)                                                                                                                                           </t>
  </si>
  <si>
    <t xml:space="preserve">16.20.030           </t>
  </si>
  <si>
    <t xml:space="preserve">Перинеорафия (пластика промежности)                                                                                                                                                                               </t>
  </si>
  <si>
    <t xml:space="preserve">16.20.030.001       </t>
  </si>
  <si>
    <t xml:space="preserve">Восстановление вульвы                                                                                                                                                                                             </t>
  </si>
  <si>
    <t xml:space="preserve">16.20.033           </t>
  </si>
  <si>
    <t xml:space="preserve">Удаление полипа эндометрия при диагностической гистероскопии                                                                                                                                                      </t>
  </si>
  <si>
    <t xml:space="preserve">16.20.033.001       </t>
  </si>
  <si>
    <t xml:space="preserve">Удаление полипа шейки матки при раздельном выскабливании полости матки                                                                                                                                            </t>
  </si>
  <si>
    <t xml:space="preserve">16.20.035           </t>
  </si>
  <si>
    <t xml:space="preserve">Пластика тела матки при аномалиях развития (лапаротомическая)                                                                                                                                                     </t>
  </si>
  <si>
    <t xml:space="preserve">16.20.036           </t>
  </si>
  <si>
    <t xml:space="preserve">Консервативная миомэктомия (энуклеация 3 и более миоматозных узлов)                                                                                                                                               </t>
  </si>
  <si>
    <t xml:space="preserve">16.20.036.001       </t>
  </si>
  <si>
    <t xml:space="preserve">Удаление субмукозного узла при гистероскопии                                                                                                                                                                      </t>
  </si>
  <si>
    <t xml:space="preserve">16.20.038           </t>
  </si>
  <si>
    <t xml:space="preserve">Аборт медицинский                                                                                                                                                                                                 </t>
  </si>
  <si>
    <t xml:space="preserve">16.20.039.001       </t>
  </si>
  <si>
    <t xml:space="preserve">Сальпингонеостомия лапароскопическая односторонняя                                                                                                                                                                </t>
  </si>
  <si>
    <t xml:space="preserve">16.20.039.002       </t>
  </si>
  <si>
    <t xml:space="preserve">Сальпингонеостомия лапароскопическая двусторонняя                                                                                                                                                                 </t>
  </si>
  <si>
    <t xml:space="preserve">16.20.039.003       </t>
  </si>
  <si>
    <t xml:space="preserve">Сальпингонеостомия лапаротомическая односторонняя                                                                                                                                                                 </t>
  </si>
  <si>
    <t xml:space="preserve">16.20.039.004       </t>
  </si>
  <si>
    <t xml:space="preserve">Сальпингонеостомия лапаротомическая двусторонняя                                                                                                                                                                  </t>
  </si>
  <si>
    <t xml:space="preserve">16.20.041           </t>
  </si>
  <si>
    <t xml:space="preserve">Метропластика при эндометриозе лапаротомная                                                                                                                                                                       </t>
  </si>
  <si>
    <t xml:space="preserve">16.20.041.001       </t>
  </si>
  <si>
    <t xml:space="preserve">Метропластика при миоме матки  лапаротомная                                                                                                                                                                       </t>
  </si>
  <si>
    <t xml:space="preserve">16.20.043.001       </t>
  </si>
  <si>
    <t xml:space="preserve">Стерилизация женщины лапароскопическая                                                                                                                                                                            </t>
  </si>
  <si>
    <t xml:space="preserve">16.20.044           </t>
  </si>
  <si>
    <t xml:space="preserve">Хирургическое лечение недержания мочи при напряжении с ТУТ-О (без стоимости протеза)                                                                                                                              </t>
  </si>
  <si>
    <t xml:space="preserve">16.20.051.001       </t>
  </si>
  <si>
    <t xml:space="preserve">Диатермокоутеризация яичника лапароскопическая                                                                                                                                                                    </t>
  </si>
  <si>
    <t xml:space="preserve">16.20.057.001       </t>
  </si>
  <si>
    <t xml:space="preserve">Тотальная гистерэктомия лапароскопическая                                                                                                                                                                         </t>
  </si>
  <si>
    <t xml:space="preserve">16.20.058.001       </t>
  </si>
  <si>
    <t xml:space="preserve">Тотальная гисткрэктомия с придатками лапароскопическая                                                                                                                                                            </t>
  </si>
  <si>
    <t xml:space="preserve">16.20.066           </t>
  </si>
  <si>
    <t xml:space="preserve">Удаление новообразования влагалища                                                                                                                                                                                </t>
  </si>
  <si>
    <t xml:space="preserve">16.20.068.001       </t>
  </si>
  <si>
    <t xml:space="preserve">Ампутация шейки матки                                                                                                                                                                                             </t>
  </si>
  <si>
    <t xml:space="preserve">16.20.068.002       </t>
  </si>
  <si>
    <t xml:space="preserve">Ампутация шейки матки с пересадкой сводов                                                                                                                                                                         </t>
  </si>
  <si>
    <t xml:space="preserve">16.20.068.003       </t>
  </si>
  <si>
    <t xml:space="preserve">Протезирование аорты                                                                                                                                                                                              </t>
  </si>
  <si>
    <t xml:space="preserve">16.12.053.002       </t>
  </si>
  <si>
    <t xml:space="preserve">Протезирование артерий нижних конечностей (одностороннее)                                                                                                                                                         </t>
  </si>
  <si>
    <t xml:space="preserve">16.12.053.003       </t>
  </si>
  <si>
    <t xml:space="preserve">Протезирование артерий нижних конечностей (двустороннее)                                                                                                                                                          </t>
  </si>
  <si>
    <t xml:space="preserve">16.12.053.004       </t>
  </si>
  <si>
    <t xml:space="preserve">Двухуровневая реконструкция брюшной аорты и артерий нижних конечностей                                                                                                                                            </t>
  </si>
  <si>
    <t xml:space="preserve">16.14.001           </t>
  </si>
  <si>
    <t xml:space="preserve">Тампонирование печени                                                                                                                                                                                             </t>
  </si>
  <si>
    <t xml:space="preserve">16.14.002           </t>
  </si>
  <si>
    <t xml:space="preserve">Марсупиализация                                                                                                                                                                                                   </t>
  </si>
  <si>
    <t xml:space="preserve">16.14.003           </t>
  </si>
  <si>
    <t xml:space="preserve">Частичная гепатэктомия                                                                                                                                                                                            </t>
  </si>
  <si>
    <t xml:space="preserve">16.14.003.001       </t>
  </si>
  <si>
    <t xml:space="preserve">Гемигепатэктомия расширенная                                                                                                                                                                                      </t>
  </si>
  <si>
    <t xml:space="preserve">16.14.003.002       </t>
  </si>
  <si>
    <t xml:space="preserve">Гемигепатэктомия комбинированная                                                                                                                                                                                  </t>
  </si>
  <si>
    <t xml:space="preserve">16.14.004           </t>
  </si>
  <si>
    <t xml:space="preserve">Удаление доли печени                                                                                                                                                                                              </t>
  </si>
  <si>
    <t xml:space="preserve">16.14.005           </t>
  </si>
  <si>
    <t xml:space="preserve">Кровоостанавливающий шов при травме печени                                                                                                                                                                        </t>
  </si>
  <si>
    <t xml:space="preserve">16.14.006           </t>
  </si>
  <si>
    <t xml:space="preserve">Холецистотомия                                                                                                                                                                                                    </t>
  </si>
  <si>
    <t xml:space="preserve">16.14.006.001       </t>
  </si>
  <si>
    <t xml:space="preserve">Холецистотомия  эндоскопическая                                                                                                                                                                                   </t>
  </si>
  <si>
    <t xml:space="preserve">16.14.007           </t>
  </si>
  <si>
    <t xml:space="preserve">Дренирование желчного пузыря                                                                                                                                                                                      </t>
  </si>
  <si>
    <t xml:space="preserve">16.14.007.001       </t>
  </si>
  <si>
    <t xml:space="preserve">Дренирование желчного пузыря эндоскопическое                                                                                                                                                                      </t>
  </si>
  <si>
    <t xml:space="preserve">16.14.009           </t>
  </si>
  <si>
    <t xml:space="preserve">Холецистэктомия                                                                                                                                                                                                   </t>
  </si>
  <si>
    <t xml:space="preserve">16.14.011           </t>
  </si>
  <si>
    <t xml:space="preserve">Разрез желчных протоков для устранения закупорки                                                                                                                                                                  </t>
  </si>
  <si>
    <t xml:space="preserve">16.14.012           </t>
  </si>
  <si>
    <t xml:space="preserve">Локальное иссечение или разрушение желчных протоков                                                                                                                                                               </t>
  </si>
  <si>
    <t xml:space="preserve">16.14.016           </t>
  </si>
  <si>
    <t xml:space="preserve">Оперативное лечение свища желчного пузыря                                                                                                                                                                         </t>
  </si>
  <si>
    <t xml:space="preserve">16.14.017           </t>
  </si>
  <si>
    <t xml:space="preserve">Гепатопексия                                                                                                                                                                                                      </t>
  </si>
  <si>
    <t xml:space="preserve">16.14.018           </t>
  </si>
  <si>
    <t xml:space="preserve">Дренирование абсцесса печени                                                                                                                                                                                      </t>
  </si>
  <si>
    <t xml:space="preserve">16.14.018.001       </t>
  </si>
  <si>
    <t xml:space="preserve">Дренирование абсцесса печени под контролем ультразвукового исследования                                                                                                                                           </t>
  </si>
  <si>
    <t xml:space="preserve">16.14.019           </t>
  </si>
  <si>
    <t xml:space="preserve">Эхинококкэктомия                                                                                                                                                                                                  </t>
  </si>
  <si>
    <t xml:space="preserve">16.14.020.001       </t>
  </si>
  <si>
    <t xml:space="preserve">Назо-билиарное  дренирование желчных протоков                                                                                                                                                                     </t>
  </si>
  <si>
    <t xml:space="preserve">16.14.021           </t>
  </si>
  <si>
    <t xml:space="preserve">Циркулярный шов общего печеночно-желчного протока                                                                                                                                                                 </t>
  </si>
  <si>
    <t xml:space="preserve">16.14.028           </t>
  </si>
  <si>
    <t xml:space="preserve">Гепатостомия                                                                                                                                                                                                      </t>
  </si>
  <si>
    <t xml:space="preserve">16.14.029           </t>
  </si>
  <si>
    <t xml:space="preserve">Портоэнтеростомия                                                                                                                                                                                                 </t>
  </si>
  <si>
    <t xml:space="preserve">16.14.030           </t>
  </si>
  <si>
    <t xml:space="preserve">Резекция печени атипичная                                                                                                                                                                                         </t>
  </si>
  <si>
    <t xml:space="preserve">16.14.032           </t>
  </si>
  <si>
    <t xml:space="preserve">Стентирование желчных протоков (без стоимости стента)                                                                                                                                                             </t>
  </si>
  <si>
    <t xml:space="preserve">16.14.034           </t>
  </si>
  <si>
    <t xml:space="preserve">Резекция сегмента печени                                                                                                                                                                                          </t>
  </si>
  <si>
    <t xml:space="preserve">16.14.034.001       </t>
  </si>
  <si>
    <t xml:space="preserve">Резекция сегмента (сегментов) печени видеоэндоскопическая                                                                                                                                                         </t>
  </si>
  <si>
    <t xml:space="preserve">16.14.035           </t>
  </si>
  <si>
    <t xml:space="preserve">Энуклеация опухоли печени                                                                                                                                                                                         </t>
  </si>
  <si>
    <t xml:space="preserve">16.14.036           </t>
  </si>
  <si>
    <t xml:space="preserve">Гемигепатэктомия                                                                                                                                                                                                  </t>
  </si>
  <si>
    <t xml:space="preserve">16.14.037           </t>
  </si>
  <si>
    <t xml:space="preserve">Холедохолитоэкстракция (ХЛЭ)                                                                                                                                                                                      </t>
  </si>
  <si>
    <t xml:space="preserve">16.14.038           </t>
  </si>
  <si>
    <t xml:space="preserve">16.14.039           </t>
  </si>
  <si>
    <t xml:space="preserve">16.15.001.001       </t>
  </si>
  <si>
    <t xml:space="preserve">Частичная панкреатэктомия эндоскопическая                                                                                                                                                                         </t>
  </si>
  <si>
    <t xml:space="preserve">16.15.001.002       </t>
  </si>
  <si>
    <t xml:space="preserve">Частичная панкреатэктомия (оментобурсостомия )                                                                                                                                                                    </t>
  </si>
  <si>
    <t xml:space="preserve">16.15.002           </t>
  </si>
  <si>
    <t xml:space="preserve">Ушивание повреждения поджелудочной железы                                                                                                                                                                         </t>
  </si>
  <si>
    <t xml:space="preserve">16.15.003           </t>
  </si>
  <si>
    <t xml:space="preserve">Энуклеация опухоли поджелудочной железы                                                                                                                                                                           </t>
  </si>
  <si>
    <t xml:space="preserve">16.15.003.001       </t>
  </si>
  <si>
    <t xml:space="preserve">Энуклеация опухоли поджелудочной железы эндоскопическая                                                                                                                                                           </t>
  </si>
  <si>
    <t xml:space="preserve">16.15.004           </t>
  </si>
  <si>
    <t xml:space="preserve">Цистоэнтеростомия                                                                                                                                                                                                 </t>
  </si>
  <si>
    <t xml:space="preserve">16.15.005           </t>
  </si>
  <si>
    <t xml:space="preserve">Марсупилизация кисты поджелудочной железы                                                                                                                                                                         </t>
  </si>
  <si>
    <t xml:space="preserve">16.15.006           </t>
  </si>
  <si>
    <t xml:space="preserve">Трансдуоденальная сфинктеровирсунгопластика                                                                                                                                                                       </t>
  </si>
  <si>
    <t xml:space="preserve">16.15.007           </t>
  </si>
  <si>
    <t xml:space="preserve">Вирсунгодуоденостомия                                                                                                                                                                                             </t>
  </si>
  <si>
    <t xml:space="preserve">16.15.008           </t>
  </si>
  <si>
    <t xml:space="preserve">Продольная панкреатоеюностомия                                                                                                                                                                                    </t>
  </si>
  <si>
    <t xml:space="preserve">16.15.009           </t>
  </si>
  <si>
    <t xml:space="preserve">Резекция поджелудочной железы                                                                                                                                                                                     </t>
  </si>
  <si>
    <t xml:space="preserve">16.15.009.001       </t>
  </si>
  <si>
    <t xml:space="preserve">Резекция поджелудочной железы дистальная                                                                                                                                                                          </t>
  </si>
  <si>
    <t xml:space="preserve">16.15.009.002       </t>
  </si>
  <si>
    <t xml:space="preserve">Резекция поджелудочной железы субтотальная                                                                                                                                                                        </t>
  </si>
  <si>
    <t xml:space="preserve">16.15.010           </t>
  </si>
  <si>
    <t xml:space="preserve">Панкреатодуоденальная резекция                                                                                                                                                                                    </t>
  </si>
  <si>
    <t xml:space="preserve">16.15.010.001       </t>
  </si>
  <si>
    <t xml:space="preserve">Панкреатодуоденальная резекция расширенная                                                                                                                                                                        </t>
  </si>
  <si>
    <t xml:space="preserve">16.15.011           </t>
  </si>
  <si>
    <t xml:space="preserve">Тотальная дуоденопанкреатэктомия                                                                                                                                                                                  </t>
  </si>
  <si>
    <t xml:space="preserve">16.15.012           </t>
  </si>
  <si>
    <t xml:space="preserve">Удаление аномально расположенных участков поджелудочной железы                                                                                                                                                    </t>
  </si>
  <si>
    <t xml:space="preserve">16.16.001           </t>
  </si>
  <si>
    <t xml:space="preserve">Дренирование пищевода                                                                                                                                                                                             </t>
  </si>
  <si>
    <t xml:space="preserve">16.16.002           </t>
  </si>
  <si>
    <t xml:space="preserve">Удаление инородного тела пищевода с помощью разреза                                                                                                                                                               </t>
  </si>
  <si>
    <t xml:space="preserve">16.16.003           </t>
  </si>
  <si>
    <t xml:space="preserve">Местное иссечение или разрушение повреждения пищевода                                                                                                                                                             </t>
  </si>
  <si>
    <t xml:space="preserve">16.16.004           </t>
  </si>
  <si>
    <t xml:space="preserve">Иссечение пищевода                                                                                                                                                                                                </t>
  </si>
  <si>
    <t xml:space="preserve">16.16.004.001       </t>
  </si>
  <si>
    <t xml:space="preserve">Иссечение пищевода эндоскопическое                                                                                                                                                                                </t>
  </si>
  <si>
    <t xml:space="preserve">16.16.005           </t>
  </si>
  <si>
    <t xml:space="preserve">Анастомоз пищевода (внутригрудной)                                                                                                                                                                                </t>
  </si>
  <si>
    <t xml:space="preserve">16.16.006           </t>
  </si>
  <si>
    <t xml:space="preserve">Бужирование пищевода                                                                                                                                                                                              </t>
  </si>
  <si>
    <t xml:space="preserve">16.16.006.001       </t>
  </si>
  <si>
    <t xml:space="preserve">16.16.007           </t>
  </si>
  <si>
    <t xml:space="preserve">Тампонада пищевода                                                                                                                                                                                                </t>
  </si>
  <si>
    <t xml:space="preserve">16.16.010           </t>
  </si>
  <si>
    <t xml:space="preserve">Гастротомия                                                                                                                                                                                                       </t>
  </si>
  <si>
    <t xml:space="preserve">16.16.011           </t>
  </si>
  <si>
    <t xml:space="preserve">Пилоромиотомия                                                                                                                                                                                                    </t>
  </si>
  <si>
    <t xml:space="preserve">16.16.012           </t>
  </si>
  <si>
    <t xml:space="preserve">Иссечение дивертикула пищевода                                                                                                                                                                                    </t>
  </si>
  <si>
    <t xml:space="preserve">16.16.012.001       </t>
  </si>
  <si>
    <t xml:space="preserve">Иссечение дивертикула пищевода эндоскопическое                                                                                                                                                                    </t>
  </si>
  <si>
    <t xml:space="preserve">16.16.013           </t>
  </si>
  <si>
    <t xml:space="preserve">Иссечение язвы желудка или 12-перстной кишки                                                                                                                                                                      </t>
  </si>
  <si>
    <t xml:space="preserve">16.16.014           </t>
  </si>
  <si>
    <t xml:space="preserve">Клиновидная резекция поражения                                                                                                                                                                                    </t>
  </si>
  <si>
    <t xml:space="preserve">16.16.015           </t>
  </si>
  <si>
    <t xml:space="preserve">Гастрэктомия                                                                                                                                                                                                      </t>
  </si>
  <si>
    <t xml:space="preserve">16.16.015.002       </t>
  </si>
  <si>
    <t xml:space="preserve">Гастрэктомия комбинированная                                                                                                                                                                                      </t>
  </si>
  <si>
    <t xml:space="preserve">16.16.015.003       </t>
  </si>
  <si>
    <t xml:space="preserve">Гастроэктомия с реконструктивно пластическим компонентом                                                                                                                                                          </t>
  </si>
  <si>
    <t xml:space="preserve">16.16.016           </t>
  </si>
  <si>
    <t xml:space="preserve">Гастродуоденэктомия                                                                                                                                                                                               </t>
  </si>
  <si>
    <t xml:space="preserve">16.16.017           </t>
  </si>
  <si>
    <t xml:space="preserve">Резекция желудка                                                                                                                                                                                                  </t>
  </si>
  <si>
    <t xml:space="preserve">16.16.017.001       </t>
  </si>
  <si>
    <t xml:space="preserve">Резекция желудка дистальная субтотальная                                                                                                                                                                          </t>
  </si>
  <si>
    <t xml:space="preserve">16.16.017.002       </t>
  </si>
  <si>
    <t xml:space="preserve">Резекция желудка дистальная субтотальная видеоэндоскопическая                                                                                                                                                     </t>
  </si>
  <si>
    <t xml:space="preserve">16.16.017.003       </t>
  </si>
  <si>
    <t xml:space="preserve">Резекция желудка дистальная субтотальная комбинированная                                                                                                                                                          </t>
  </si>
  <si>
    <t xml:space="preserve">16.16.017.004       </t>
  </si>
  <si>
    <t xml:space="preserve">Резекция желудка проксимальная субтотальная                                                                                                                                                                       </t>
  </si>
  <si>
    <t xml:space="preserve">16.16.017.007       </t>
  </si>
  <si>
    <t xml:space="preserve">Резекция желудка проксимальная субтотальная комбинированная                                                                                                                                                       </t>
  </si>
  <si>
    <t xml:space="preserve">16.16.017.008       </t>
  </si>
  <si>
    <t xml:space="preserve">Резекция желудка парциальная                                                                                                                                                                                      </t>
  </si>
  <si>
    <t xml:space="preserve">16.16.018           </t>
  </si>
  <si>
    <t xml:space="preserve">Ваготомия                                                                                                                                                                                                         </t>
  </si>
  <si>
    <t xml:space="preserve">16.16.019           </t>
  </si>
  <si>
    <t xml:space="preserve">Пилоропластика                                                                                                                                                                                                    </t>
  </si>
  <si>
    <t xml:space="preserve">16.16.020           </t>
  </si>
  <si>
    <t xml:space="preserve">Гастроэнтеростомия (без гастрэктомии)                                                                                                                                                                             </t>
  </si>
  <si>
    <t xml:space="preserve">16.16.021           </t>
  </si>
  <si>
    <t xml:space="preserve">Ушивание язвы желудка или 12-перстной кишки                                                                                                                                                                       </t>
  </si>
  <si>
    <t xml:space="preserve">16.16.021.001       </t>
  </si>
  <si>
    <t xml:space="preserve">Ушивание язвы желудка или 12-перстной кишки эндоскопическое                                                                                                                                                       </t>
  </si>
  <si>
    <t xml:space="preserve">16.16.022           </t>
  </si>
  <si>
    <t xml:space="preserve">Ревизия желудочного анастомоза                                                                                                                                                                                    </t>
  </si>
  <si>
    <t xml:space="preserve">16.16.023           </t>
  </si>
  <si>
    <t xml:space="preserve">Гастропластика                                                                                                                                                                                                    </t>
  </si>
  <si>
    <t xml:space="preserve">16.16.024           </t>
  </si>
  <si>
    <t xml:space="preserve">Инвагинация дивертикула                                                                                                                                                                                           </t>
  </si>
  <si>
    <t xml:space="preserve">16.16.025           </t>
  </si>
  <si>
    <t xml:space="preserve">Дуоденэктомия                                                                                                                                                                                                     </t>
  </si>
  <si>
    <t xml:space="preserve">16.16.026           </t>
  </si>
  <si>
    <t xml:space="preserve">Пластика пищевода                                                                                                                                                                                                 </t>
  </si>
  <si>
    <t xml:space="preserve">16.16.026.001       </t>
  </si>
  <si>
    <t xml:space="preserve">Пластика пищевода желудком                                                                                                                                                                                        </t>
  </si>
  <si>
    <t xml:space="preserve">16.16.026.002       </t>
  </si>
  <si>
    <t xml:space="preserve">Пластика пищевода толстой кишкой                                                                                                                                                                                  </t>
  </si>
  <si>
    <t xml:space="preserve">16.16.026.003       </t>
  </si>
  <si>
    <t xml:space="preserve">Пластика пищевода тонкой кишкой                                                                                                                                                                                   </t>
  </si>
  <si>
    <t xml:space="preserve">16.16.027           </t>
  </si>
  <si>
    <t xml:space="preserve">Экстирпация пищевода                                                                                                                                                                                              </t>
  </si>
  <si>
    <t xml:space="preserve">16.16.028           </t>
  </si>
  <si>
    <t xml:space="preserve">Резекция пищевода                                                                                                                                                                                                 </t>
  </si>
  <si>
    <t xml:space="preserve">16.16.028.001       </t>
  </si>
  <si>
    <t xml:space="preserve">Резекция шейного отдела пищевода                                                                                                                                                                                  </t>
  </si>
  <si>
    <t xml:space="preserve">16.16.028.002       </t>
  </si>
  <si>
    <t xml:space="preserve">Резекция пищевода субтотальная                                                                                                                                                                                    </t>
  </si>
  <si>
    <t xml:space="preserve">16.16.028.003       </t>
  </si>
  <si>
    <t xml:space="preserve">Резекция пищевода комбинированная                                                                                                                                                                                 </t>
  </si>
  <si>
    <t xml:space="preserve">16.16.029           </t>
  </si>
  <si>
    <t xml:space="preserve">Удаление доброкачественных опухолей пищевода                                                                                                                                                                      </t>
  </si>
  <si>
    <t xml:space="preserve">16.16.029.001       </t>
  </si>
  <si>
    <t xml:space="preserve">Удаление доброкачественных опухолей пищевода эндоскопическое                                                                                                                                                      </t>
  </si>
  <si>
    <t xml:space="preserve">16.16.030           </t>
  </si>
  <si>
    <t xml:space="preserve">Дивертикулэктомия пищевода                                                                                                                                                                                        </t>
  </si>
  <si>
    <t xml:space="preserve">16.16.030.001       </t>
  </si>
  <si>
    <t xml:space="preserve">Дивертикулоэктомия пищевода эндоскопическая                                                                                                                                                                       </t>
  </si>
  <si>
    <t xml:space="preserve">16.16.031           </t>
  </si>
  <si>
    <t xml:space="preserve">Операции при пищеводно-респираторных свищах                                                                                                                                                                       </t>
  </si>
  <si>
    <t xml:space="preserve">16.16.032           </t>
  </si>
  <si>
    <t xml:space="preserve">Кардиодилятация пищевода                                                                                                                                                                                          </t>
  </si>
  <si>
    <t xml:space="preserve">16.16.033           </t>
  </si>
  <si>
    <t xml:space="preserve">Фундопликация                                                                                                                                                                                                     </t>
  </si>
  <si>
    <t xml:space="preserve">16.16.033.001       </t>
  </si>
  <si>
    <t xml:space="preserve">Фундопликация эндоскопическая                                                                                                                                                                                     </t>
  </si>
  <si>
    <t xml:space="preserve">16.16.034           </t>
  </si>
  <si>
    <t xml:space="preserve">Гастростомия                                                                                                                                                                                                      </t>
  </si>
  <si>
    <t xml:space="preserve">16.16.035           </t>
  </si>
  <si>
    <t xml:space="preserve">Передняя гемипилерэктомия                                                                                                                                                                                         </t>
  </si>
  <si>
    <t xml:space="preserve">16.16.036           </t>
  </si>
  <si>
    <t xml:space="preserve">Реконструкция гастроэнтероанастомоза                                                                                                                                                                              </t>
  </si>
  <si>
    <t xml:space="preserve">16.16.040           </t>
  </si>
  <si>
    <t xml:space="preserve">Резекция пищевода с одноментной пластикой                                                                                                                                                                         </t>
  </si>
  <si>
    <t xml:space="preserve">16.16.043           </t>
  </si>
  <si>
    <t xml:space="preserve">Эзофагогастрофундопликация                                                                                                                                                                                        </t>
  </si>
  <si>
    <t xml:space="preserve">16.16.044           </t>
  </si>
  <si>
    <t xml:space="preserve">Эзофагостомия                                                                                                                                                                                                     </t>
  </si>
  <si>
    <t xml:space="preserve">16.17.001           </t>
  </si>
  <si>
    <t xml:space="preserve">Иссечение дивертикула тонкого кишечника                                                                                                                                                                           </t>
  </si>
  <si>
    <t xml:space="preserve">16.17.001.001       </t>
  </si>
  <si>
    <t xml:space="preserve">Иссечение дивертикула тонкого кишечника эндоскопическое                                                                                                                                                           </t>
  </si>
  <si>
    <t xml:space="preserve">16.17.002           </t>
  </si>
  <si>
    <t xml:space="preserve">Сегментарное иссечение поврежденной тонкой кишки                                                                                                                                                                  </t>
  </si>
  <si>
    <t xml:space="preserve">16.17.003           </t>
  </si>
  <si>
    <t xml:space="preserve">Резекция тонкой кишки для интерпозиции                                                                                                                                                                            </t>
  </si>
  <si>
    <t xml:space="preserve">16.17.004           </t>
  </si>
  <si>
    <t xml:space="preserve">Илеоэктомия                                                                                                                                                                                                       </t>
  </si>
  <si>
    <t xml:space="preserve">16.17.005           </t>
  </si>
  <si>
    <t xml:space="preserve">Еюнэктомия                                                                                                                                                                                                        </t>
  </si>
  <si>
    <t xml:space="preserve">16.17.006           </t>
  </si>
  <si>
    <t xml:space="preserve">Анастомоз тонкой кишки в толстую                                                                                                                                                                                  </t>
  </si>
  <si>
    <t xml:space="preserve">16.17.007           </t>
  </si>
  <si>
    <t xml:space="preserve">Илеостомия                                                                                                                                                                                                        </t>
  </si>
  <si>
    <t xml:space="preserve">16.17.007.001       </t>
  </si>
  <si>
    <t xml:space="preserve">Илеостомия превентивная                                                                                                                                                                                           </t>
  </si>
  <si>
    <t xml:space="preserve">16.17.008           </t>
  </si>
  <si>
    <t xml:space="preserve">Еюностомия                                                                                                                                                                                                        </t>
  </si>
  <si>
    <t xml:space="preserve">16.17.009           </t>
  </si>
  <si>
    <t xml:space="preserve">Освобождение кишки внедренной в другую (инвагинации)                                                                                                                                                              </t>
  </si>
  <si>
    <t xml:space="preserve">16.17.010           </t>
  </si>
  <si>
    <t xml:space="preserve">Оперативное удаление инородного тела тонкого кишечника                                                                                                                                                            </t>
  </si>
  <si>
    <t xml:space="preserve">16.17.010.001       </t>
  </si>
  <si>
    <t xml:space="preserve">Оперативное удаление инородного тела тонкого кишечника эндоскопическое                                                                                                                                            </t>
  </si>
  <si>
    <t xml:space="preserve">16.17.011           </t>
  </si>
  <si>
    <t xml:space="preserve">Энтеро-энтеростомия                                                                                                                                                                                               </t>
  </si>
  <si>
    <t xml:space="preserve">16.18.001           </t>
  </si>
  <si>
    <t xml:space="preserve">Удаление дивертикула толстого кишечника                                                                                                                                                                           </t>
  </si>
  <si>
    <t xml:space="preserve">16.18.002           </t>
  </si>
  <si>
    <t xml:space="preserve">Иссечение толстой кишки, частичное                                                                                                                                                                                </t>
  </si>
  <si>
    <t xml:space="preserve">16.18.003           </t>
  </si>
  <si>
    <t xml:space="preserve">Иссечение толстой кишки с анастомозом конец в конец                                                                                                                                                               </t>
  </si>
  <si>
    <t xml:space="preserve">16.18.004           </t>
  </si>
  <si>
    <t xml:space="preserve">Тотальная колэктомия                                                                                                                                                                                              </t>
  </si>
  <si>
    <t xml:space="preserve">16.18.004.001       </t>
  </si>
  <si>
    <t xml:space="preserve">Колопроктэктомия (лево- и правосторонняя гемиколэктомия+резекция сигмы+брюшно-промежностная экстирпация прямой кишки)                                                                                             </t>
  </si>
  <si>
    <t xml:space="preserve">16.18.006           </t>
  </si>
  <si>
    <t xml:space="preserve">Резекция и формирование стомы                                                                                                                                                                                     </t>
  </si>
  <si>
    <t xml:space="preserve">16.18.007           </t>
  </si>
  <si>
    <t xml:space="preserve">Терапевтическая аспирация содержимого сустава                                                                                                                                                                     </t>
  </si>
  <si>
    <t xml:space="preserve">16.04.003           </t>
  </si>
  <si>
    <t xml:space="preserve">Удаление свободного или инородного тела сустава                                                                                                                                                                   </t>
  </si>
  <si>
    <t xml:space="preserve">16.04.004           </t>
  </si>
  <si>
    <t xml:space="preserve">Хондротомия                                                                                                                                                                                                       </t>
  </si>
  <si>
    <t xml:space="preserve">16.04.007.001       </t>
  </si>
  <si>
    <t xml:space="preserve">Иссечение межпозвоночного диска на гибком уровне с установкой имплантата                                                                                                                                          </t>
  </si>
  <si>
    <t xml:space="preserve">16.04.007.004       </t>
  </si>
  <si>
    <t xml:space="preserve">Иссечение межпозвоночного диска - микродискэктомия                                                                                                                                                                </t>
  </si>
  <si>
    <t xml:space="preserve">16.04.009           </t>
  </si>
  <si>
    <t xml:space="preserve">Спондилодез                                                                                                                                                                                                       </t>
  </si>
  <si>
    <t xml:space="preserve">16.04.009.001       </t>
  </si>
  <si>
    <t xml:space="preserve">Транспедикулярная фиксация позвоночника 4 винтами (без стоимости конструкции)                                                                                                                                     </t>
  </si>
  <si>
    <t xml:space="preserve">16.04.009.002       </t>
  </si>
  <si>
    <t xml:space="preserve">Транспедикулярная фиксация позвоночника 6 винтами (без стоимости конструкции)                                                                                                                                     </t>
  </si>
  <si>
    <t xml:space="preserve">16.04.009.003       </t>
  </si>
  <si>
    <t xml:space="preserve">Транспедикулярная фиксация позвоночника 8 винтами (без стоимости конструкции)                                                                                                                                     </t>
  </si>
  <si>
    <t xml:space="preserve">16.04.009.004       </t>
  </si>
  <si>
    <t xml:space="preserve">Задний спондилодез на шейном уровне (без стоимости конструкции)                                                                                                                                                   </t>
  </si>
  <si>
    <t xml:space="preserve">16.04.010           </t>
  </si>
  <si>
    <t xml:space="preserve">Спондилосинтез                                                                                                                                                                                                    </t>
  </si>
  <si>
    <t xml:space="preserve">16.04.011           </t>
  </si>
  <si>
    <t xml:space="preserve">Артродез стопы и голеностопного сустава                                                                                                                                                                           </t>
  </si>
  <si>
    <t xml:space="preserve">16.04.012           </t>
  </si>
  <si>
    <t xml:space="preserve">Артродез других суставов                                                                                                                                                                                          </t>
  </si>
  <si>
    <t xml:space="preserve">16.04.013           </t>
  </si>
  <si>
    <t xml:space="preserve">Артропластика стопы и пальцев ноги                                                                                                                                                                                </t>
  </si>
  <si>
    <t xml:space="preserve">16.04.014.001       </t>
  </si>
  <si>
    <t xml:space="preserve">Артропластика локтевого сустава                                                                                                                                                                                   </t>
  </si>
  <si>
    <t xml:space="preserve">16.04.015           </t>
  </si>
  <si>
    <t xml:space="preserve">16.04.017           </t>
  </si>
  <si>
    <t xml:space="preserve">Вправление вывиха сустава                                                                                                                                                                                         </t>
  </si>
  <si>
    <t xml:space="preserve">16.04.018.001       </t>
  </si>
  <si>
    <t xml:space="preserve">Иссечение суставной сумки (синовэктомия) коленного, плечевого сустава                                                                                                                                             </t>
  </si>
  <si>
    <t xml:space="preserve">16.04.018.002       </t>
  </si>
  <si>
    <t xml:space="preserve">Иссечение суставной сумки (синовэктомия) мелких суставов                                                                                                                                                          </t>
  </si>
  <si>
    <t xml:space="preserve">16.04.018.003       </t>
  </si>
  <si>
    <t xml:space="preserve">Иссечение суставной сумки (синовэктомия) локтевого сустава                                                                                                                                                        </t>
  </si>
  <si>
    <t xml:space="preserve">16.04.020.001       </t>
  </si>
  <si>
    <t xml:space="preserve">Эндопротезирование тазобедренного сустава                                                                                                                                                                         </t>
  </si>
  <si>
    <t xml:space="preserve">16.04.020.002       </t>
  </si>
  <si>
    <t xml:space="preserve">Эндопротезирование тазобедренного сустава с костной пластикой                                                                                                                                                     </t>
  </si>
  <si>
    <t xml:space="preserve">16.04.020.003       </t>
  </si>
  <si>
    <t xml:space="preserve">Эндопротезирование однополюсное тазобедренного сустава                                                                                                                                                            </t>
  </si>
  <si>
    <t xml:space="preserve">16.04.020.004       </t>
  </si>
  <si>
    <t xml:space="preserve">Эндопротезирование ревизионное тазобедренного сустава                                                                                                                                                             </t>
  </si>
  <si>
    <t xml:space="preserve">16.04.020.005       </t>
  </si>
  <si>
    <t xml:space="preserve">Эндопротезирование коленного сустава                                                                                                                                                                              </t>
  </si>
  <si>
    <t xml:space="preserve">16.04.020.007       </t>
  </si>
  <si>
    <t xml:space="preserve">Эндопротезирование ревизионное коленного сустава                                                                                                                                                                  </t>
  </si>
  <si>
    <t xml:space="preserve">16.04.021           </t>
  </si>
  <si>
    <t xml:space="preserve">Редрессация                                                                                                                                                                                                       </t>
  </si>
  <si>
    <t xml:space="preserve">16.04.023           </t>
  </si>
  <si>
    <t xml:space="preserve">Менискэктомия                                                                                                                                                                                                     </t>
  </si>
  <si>
    <t xml:space="preserve">16.04.023.001       </t>
  </si>
  <si>
    <t xml:space="preserve">Менискэктомия эндоскопическая                                                                                                                                                                                     </t>
  </si>
  <si>
    <t xml:space="preserve">16.04.024           </t>
  </si>
  <si>
    <t xml:space="preserve">Резекция тела позвонка переднебоковым доступом грудного и поясничного отдела (без стоимости  конструкции)                                                                                                         </t>
  </si>
  <si>
    <t xml:space="preserve">16.04.027.001       </t>
  </si>
  <si>
    <t xml:space="preserve">Дискэктомия на шейном уровне передним доступом с протезированием диска (без стоимости конструкции)                                                                                                                </t>
  </si>
  <si>
    <t xml:space="preserve">16.04.027.002       </t>
  </si>
  <si>
    <t xml:space="preserve">Резекция тела позвонка передним доступом на шейном уровне с трансплантацией тела позвонка (без стоимости конструкции)                                                                                             </t>
  </si>
  <si>
    <t xml:space="preserve">16.04.029           </t>
  </si>
  <si>
    <t xml:space="preserve">Транскутаннная вертебропластика (без стоимости костного цемента)                                                                                                                                                  </t>
  </si>
  <si>
    <t xml:space="preserve">16.05.002           </t>
  </si>
  <si>
    <t xml:space="preserve">Спленэктомия                                                                                                                                                                                                      </t>
  </si>
  <si>
    <t xml:space="preserve">16.05.002.001       </t>
  </si>
  <si>
    <t xml:space="preserve">Спленэктомия эндоскопическая                                                                                                                                                                                      </t>
  </si>
  <si>
    <t xml:space="preserve">16.05.005.001       </t>
  </si>
  <si>
    <t xml:space="preserve">Лимфаденэктомия тазовая лапароскопическая                                                                                                                                                                         </t>
  </si>
  <si>
    <t xml:space="preserve">16.06.002           </t>
  </si>
  <si>
    <t xml:space="preserve">Экстирпация лимфатических узлов                                                                                                                                                                                   </t>
  </si>
  <si>
    <t xml:space="preserve">16.06.003           </t>
  </si>
  <si>
    <t xml:space="preserve">Перевязка грудного лимфатического протока                                                                                                                                                                         </t>
  </si>
  <si>
    <t xml:space="preserve">16.06.004           </t>
  </si>
  <si>
    <t xml:space="preserve">Лимфаденэктомия медиастенальная                                                                                                                                                                                   </t>
  </si>
  <si>
    <t xml:space="preserve">16.06.004.001       </t>
  </si>
  <si>
    <t xml:space="preserve">Лимфаденэктомия медиастенальная с видеоэндоскопической техникой                                                                                                                                                   </t>
  </si>
  <si>
    <t xml:space="preserve">16.06.006           </t>
  </si>
  <si>
    <t xml:space="preserve">Лимфаденэктомия шейная                                                                                                                                                                                            </t>
  </si>
  <si>
    <t xml:space="preserve">16.06.007           </t>
  </si>
  <si>
    <t xml:space="preserve">Лимфаденэктомия забрюшинная                                                                                                                                                                                       </t>
  </si>
  <si>
    <t xml:space="preserve">16.06.008           </t>
  </si>
  <si>
    <t xml:space="preserve">Лимфаденэктомия тазозабрюшинная                                                                                                                                                                                   </t>
  </si>
  <si>
    <t xml:space="preserve">16.06.009           </t>
  </si>
  <si>
    <t xml:space="preserve">Лимфаденэктомия абдоминальная                                                                                                                                                                                     </t>
  </si>
  <si>
    <t xml:space="preserve">16.06.010           </t>
  </si>
  <si>
    <t xml:space="preserve">Операция лимфатического дренирования                                                                                                                                                                              </t>
  </si>
  <si>
    <t xml:space="preserve">16.06.011           </t>
  </si>
  <si>
    <t xml:space="preserve">Лимфаденэктомия воротная                                                                                                                                                                                          </t>
  </si>
  <si>
    <t xml:space="preserve">16.06.012           </t>
  </si>
  <si>
    <t xml:space="preserve">Удаление лимфангиомы                                                                                                                                                                                              </t>
  </si>
  <si>
    <t xml:space="preserve">16.08.001           </t>
  </si>
  <si>
    <t xml:space="preserve">Тонзилэктомия                                                                                                                                                                                                     </t>
  </si>
  <si>
    <t xml:space="preserve">16.08.002           </t>
  </si>
  <si>
    <t xml:space="preserve">Аденоидэктомия                                                                                                                                                                                                    </t>
  </si>
  <si>
    <t xml:space="preserve">16.08.003           </t>
  </si>
  <si>
    <t xml:space="preserve">Постановка временной трахеостомы                                                                                                                                                                                  </t>
  </si>
  <si>
    <t xml:space="preserve">16.08.004           </t>
  </si>
  <si>
    <t xml:space="preserve">Постановка постоянной трахеостомы                                                                                                                                                                                 </t>
  </si>
  <si>
    <t xml:space="preserve">16.08.006           </t>
  </si>
  <si>
    <t xml:space="preserve">Механическая остановка кровотечения (передняя и задняя тампонада носа)                                                                                                                                            </t>
  </si>
  <si>
    <t xml:space="preserve">16.08.008           </t>
  </si>
  <si>
    <t xml:space="preserve">16.08.009           </t>
  </si>
  <si>
    <t xml:space="preserve">Удаление полипов носовых ходов                                                                                                                                                                                    </t>
  </si>
  <si>
    <t xml:space="preserve">16.08.009.001       </t>
  </si>
  <si>
    <t xml:space="preserve">Удаление полипов носовых ходов оптико-эндоскопическое                                                                                                                                                             </t>
  </si>
  <si>
    <t xml:space="preserve">16.08.010           </t>
  </si>
  <si>
    <t xml:space="preserve">Резекция носовых раковин                                                                                                                                                                                          </t>
  </si>
  <si>
    <t xml:space="preserve">16.08.010.001       </t>
  </si>
  <si>
    <t xml:space="preserve">Резекция носовых раковин оптико-эндоскопическая                                                                                                                                                                   </t>
  </si>
  <si>
    <t xml:space="preserve">16.08.011           </t>
  </si>
  <si>
    <t xml:space="preserve">Удаление инородного тела носа                                                                                                                                                                                     </t>
  </si>
  <si>
    <t xml:space="preserve">16.08.012           </t>
  </si>
  <si>
    <t xml:space="preserve">Вскрытие паратонзиллярного абсцесса                                                                                                                                                                               </t>
  </si>
  <si>
    <t xml:space="preserve">16.08.013           </t>
  </si>
  <si>
    <t xml:space="preserve">Подслизистая коррекция носовой перегородки                                                                                                                                                                        </t>
  </si>
  <si>
    <t xml:space="preserve">16.08.013.001       </t>
  </si>
  <si>
    <t xml:space="preserve">Подслизистая коррекция носовой перегородки (септопластика) оптико-эндоскопическая                                                                                                                                 </t>
  </si>
  <si>
    <t xml:space="preserve">16.08.014           </t>
  </si>
  <si>
    <t xml:space="preserve">Репозиция костей носа                                                                                                                                                                                             </t>
  </si>
  <si>
    <t xml:space="preserve">16.08.015           </t>
  </si>
  <si>
    <t xml:space="preserve">Гальванокаустика нижних носовых раковин                                                                                                                                                                           </t>
  </si>
  <si>
    <t xml:space="preserve">16.08.015.001       </t>
  </si>
  <si>
    <t xml:space="preserve">Гальванокаустика нижних носовых раковин (подслизистая вазотомия)                                                                                                                                                  </t>
  </si>
  <si>
    <t xml:space="preserve">16.08.015.002       </t>
  </si>
  <si>
    <t xml:space="preserve">Гальванокаустика нижних носовых раковин (конхопластика)                                                                                                                                                           </t>
  </si>
  <si>
    <t xml:space="preserve">16.08.016           </t>
  </si>
  <si>
    <t xml:space="preserve">Промывание лакун миндалин                                                                                                                                                                                         </t>
  </si>
  <si>
    <t xml:space="preserve">16.08.017           </t>
  </si>
  <si>
    <t xml:space="preserve">Радикальная операция на верхнечелюстных пазухах                                                                                                                                                                   </t>
  </si>
  <si>
    <t xml:space="preserve">16.08.018           </t>
  </si>
  <si>
    <t xml:space="preserve">Вскрытие фурункула носа                                                                                                                                                                                           </t>
  </si>
  <si>
    <t xml:space="preserve">16.08.019           </t>
  </si>
  <si>
    <t xml:space="preserve">Смена трахеостомической трубки                                                                                                                                                                                    </t>
  </si>
  <si>
    <t xml:space="preserve">16.08.020           </t>
  </si>
  <si>
    <t xml:space="preserve">Закрытие трахеостомы                                                                                                                                                                                              </t>
  </si>
  <si>
    <t xml:space="preserve">16.08.021           </t>
  </si>
  <si>
    <t xml:space="preserve">Трахеотомия                                                                                                                                                                                                       </t>
  </si>
  <si>
    <t xml:space="preserve">16.08.022           </t>
  </si>
  <si>
    <t xml:space="preserve">Кониотомия                                                                                                                                                                                                        </t>
  </si>
  <si>
    <t xml:space="preserve">16.08.023           </t>
  </si>
  <si>
    <t xml:space="preserve">Промывание верхнечелюстной пазухи носа                                                                                                                                                                            </t>
  </si>
  <si>
    <t xml:space="preserve">16.08.025           </t>
  </si>
  <si>
    <t xml:space="preserve">Пластика гортани                                                                                                                                                                                                  </t>
  </si>
  <si>
    <t xml:space="preserve">16.08.027           </t>
  </si>
  <si>
    <t xml:space="preserve">Реконструкция трахеостомы                                                                                                                                                                                         </t>
  </si>
  <si>
    <t xml:space="preserve">16.08.028           </t>
  </si>
  <si>
    <t xml:space="preserve">Бужирование трахеи (без стоимости стента)                                                                                                                                                                         </t>
  </si>
  <si>
    <t xml:space="preserve">16.08.029           </t>
  </si>
  <si>
    <t xml:space="preserve">Реканализация трахеи (без стоимости стента)                                                                                                                                                                       </t>
  </si>
  <si>
    <t xml:space="preserve">16.08.030           </t>
  </si>
  <si>
    <t xml:space="preserve">Создание экстратрахеального каркаса                                                                                                                                                                               </t>
  </si>
  <si>
    <t xml:space="preserve">16.08.032           </t>
  </si>
  <si>
    <t xml:space="preserve">Резекция трахеи                                                                                                                                                                                                   </t>
  </si>
  <si>
    <t xml:space="preserve">16.08.033           </t>
  </si>
  <si>
    <t xml:space="preserve">Пластика трахеи                                                                                                                                                                                                   </t>
  </si>
  <si>
    <t xml:space="preserve">16.08.035           </t>
  </si>
  <si>
    <t xml:space="preserve">Удаление новообразования полости носа                                                                                                                                                                             </t>
  </si>
  <si>
    <t xml:space="preserve">16.08.042           </t>
  </si>
  <si>
    <t xml:space="preserve">Удаление новообразования трахеи                                                                                                                                                                                   </t>
  </si>
  <si>
    <t xml:space="preserve">16.09.001           </t>
  </si>
  <si>
    <t xml:space="preserve">Торакоцентез                                                                                                                                                                                                      </t>
  </si>
  <si>
    <t xml:space="preserve">16.09.004           </t>
  </si>
  <si>
    <t xml:space="preserve">Разрез грудной стенки и плевры (дренирование плевральной полости)                                                                                                                                                 </t>
  </si>
  <si>
    <t xml:space="preserve">16.09.006           </t>
  </si>
  <si>
    <t xml:space="preserve">Торакотомия                                                                                                                                                                                                       </t>
  </si>
  <si>
    <t xml:space="preserve">16.09.007           </t>
  </si>
  <si>
    <t xml:space="preserve">Резекция грудной стенки                                                                                                                                                                                           </t>
  </si>
  <si>
    <t xml:space="preserve">16.09.008           </t>
  </si>
  <si>
    <t xml:space="preserve">Плеврэктомия                                                                                                                                                                                                      </t>
  </si>
  <si>
    <t xml:space="preserve">16.09.009           </t>
  </si>
  <si>
    <t xml:space="preserve">Облитерация плевральной полости                                                                                                                                                                                   </t>
  </si>
  <si>
    <t xml:space="preserve">16.09.010           </t>
  </si>
  <si>
    <t xml:space="preserve">Лобэктомия                                                                                                                                                                                                        </t>
  </si>
  <si>
    <t xml:space="preserve">16.09.012           </t>
  </si>
  <si>
    <t xml:space="preserve">Удаление инородного тела трахеи, бронха или легкого                                                                                                                                                               </t>
  </si>
  <si>
    <t xml:space="preserve">16.09.013           </t>
  </si>
  <si>
    <t xml:space="preserve">Удаление новообразования легкого (атипичная резекция)                                                                                                                                                             </t>
  </si>
  <si>
    <t xml:space="preserve">16.09.014           </t>
  </si>
  <si>
    <t xml:space="preserve">Пневмонэктомия                                                                                                                                                                                                    </t>
  </si>
  <si>
    <t xml:space="preserve">16.09.015           </t>
  </si>
  <si>
    <t xml:space="preserve">Резекция легкого (более одной доли)                                                                                                                                                                               </t>
  </si>
  <si>
    <t xml:space="preserve">16.09.016           </t>
  </si>
  <si>
    <t xml:space="preserve">Сегментэктомия легкого                                                                                                                                                                                            </t>
  </si>
  <si>
    <t xml:space="preserve">16.09.017           </t>
  </si>
  <si>
    <t xml:space="preserve">Резекция бронха                                                                                                                                                                                                   </t>
  </si>
  <si>
    <t xml:space="preserve">16.09.018           </t>
  </si>
  <si>
    <t xml:space="preserve">Пластика бронха                                                                                                                                                                                                   </t>
  </si>
  <si>
    <t xml:space="preserve">16.09.019           </t>
  </si>
  <si>
    <t xml:space="preserve">Торакопластика                                                                                                                                                                                                    </t>
  </si>
  <si>
    <t xml:space="preserve">16.09.020           </t>
  </si>
  <si>
    <t xml:space="preserve">Экстраплевральный пневмолиз                                                                                                                                                                                       </t>
  </si>
  <si>
    <t xml:space="preserve">16.09.023           </t>
  </si>
  <si>
    <t xml:space="preserve">Эндопротезирование трахеи (без стоимости стента)                                                                                                                                                                  </t>
  </si>
  <si>
    <t xml:space="preserve">16.09.025           </t>
  </si>
  <si>
    <t xml:space="preserve">Плевропневмонэктомия                                                                                                                                                                                              </t>
  </si>
  <si>
    <t xml:space="preserve">16.09.026           </t>
  </si>
  <si>
    <t xml:space="preserve">Пластика диафрагмы                                                                                                                                                                                                </t>
  </si>
  <si>
    <t xml:space="preserve">16.09.027           </t>
  </si>
  <si>
    <t xml:space="preserve">Стернотомия                                                                                                                                                                                                       </t>
  </si>
  <si>
    <t xml:space="preserve">16.09.028           </t>
  </si>
  <si>
    <t xml:space="preserve">Сублобарная атипичная резекция легких                                                                                                                                                                             </t>
  </si>
  <si>
    <t xml:space="preserve">16.09.028.001       </t>
  </si>
  <si>
    <t xml:space="preserve">Сублобарная атипичная резекция легких   видеоскопическая                                                                                                                                                          </t>
  </si>
  <si>
    <t xml:space="preserve">16.10.008           </t>
  </si>
  <si>
    <t xml:space="preserve">Перикардиоцентез                                                                                                                                                                                                  </t>
  </si>
  <si>
    <t xml:space="preserve">16.10.009           </t>
  </si>
  <si>
    <t xml:space="preserve">Перикардиотомия                                                                                                                                                                                                   </t>
  </si>
  <si>
    <t xml:space="preserve">16.10.010           </t>
  </si>
  <si>
    <t xml:space="preserve">Эвакуация гематомы из полости перикарда                                                                                                                                                                           </t>
  </si>
  <si>
    <t xml:space="preserve">16.10.011           </t>
  </si>
  <si>
    <t xml:space="preserve">Перикардэктомия                                                                                                                                                                                                   </t>
  </si>
  <si>
    <t xml:space="preserve">16.10.016           </t>
  </si>
  <si>
    <t xml:space="preserve">Ушивание поврежденного миокарда                                                                                                                                                                                   </t>
  </si>
  <si>
    <t xml:space="preserve">16.10.017           </t>
  </si>
  <si>
    <t xml:space="preserve">Ушивание поврежденного перикарда                                                                                                                                                                                  </t>
  </si>
  <si>
    <t xml:space="preserve">16.11.002           </t>
  </si>
  <si>
    <t xml:space="preserve">Удаление новообразования средостения                                                                                                                                                                              </t>
  </si>
  <si>
    <t xml:space="preserve">16.11.003           </t>
  </si>
  <si>
    <t xml:space="preserve">Дренирование средостения                                                                                                                                                                                          </t>
  </si>
  <si>
    <t xml:space="preserve">16.12.003           </t>
  </si>
  <si>
    <t xml:space="preserve">Перевязка артериовенозного свища                                                                                                                                                                                  </t>
  </si>
  <si>
    <t xml:space="preserve">16.12.005           </t>
  </si>
  <si>
    <t xml:space="preserve">Эмболэктомия                                                                                                                                                                                                      </t>
  </si>
  <si>
    <t xml:space="preserve">16.12.006           </t>
  </si>
  <si>
    <t xml:space="preserve">Эндартерэктомия                                                                                                                                                                                                   </t>
  </si>
  <si>
    <t xml:space="preserve">16.12.007           </t>
  </si>
  <si>
    <t xml:space="preserve">Тромбэндартерэктомия                                                                                                                                                                                              </t>
  </si>
  <si>
    <t xml:space="preserve">16.12.008           </t>
  </si>
  <si>
    <t xml:space="preserve">Резекция сосуда с реанастомозом                                                                                                                                                                                   </t>
  </si>
  <si>
    <t xml:space="preserve">16.12.009           </t>
  </si>
  <si>
    <t xml:space="preserve">Резекция сосуда с замещением                                                                                                                                                                                      </t>
  </si>
  <si>
    <t xml:space="preserve">16.12.011           </t>
  </si>
  <si>
    <t xml:space="preserve">Аневризмэктомия                                                                                                                                                                                                   </t>
  </si>
  <si>
    <t xml:space="preserve">16.12.014           </t>
  </si>
  <si>
    <t xml:space="preserve">Артериальная обходная пересадка (венозная, скрытая)                                                                                                                                                               </t>
  </si>
  <si>
    <t xml:space="preserve">16.12.015.002       </t>
  </si>
  <si>
    <t xml:space="preserve">Протезная обходная пересадка (артерии верхних конечностей)                                                                                                                                                        </t>
  </si>
  <si>
    <t xml:space="preserve">16.12.016           </t>
  </si>
  <si>
    <t xml:space="preserve">16.12.019           </t>
  </si>
  <si>
    <t xml:space="preserve">Удаление сгустков или инфицированной ткани из раны                                                                                                                                                                </t>
  </si>
  <si>
    <t xml:space="preserve">16.12.020           </t>
  </si>
  <si>
    <t xml:space="preserve">Хирургическое ушивание аневризмы                                                                                                                                                                                  </t>
  </si>
  <si>
    <t xml:space="preserve">16.12.023           </t>
  </si>
  <si>
    <t xml:space="preserve">Операция повторного входа на аорте                                                                                                                                                                                </t>
  </si>
  <si>
    <t xml:space="preserve">16.12.032           </t>
  </si>
  <si>
    <t xml:space="preserve">Формирование артерио-венозной фистулы                                                                                                                                                                             </t>
  </si>
  <si>
    <t xml:space="preserve">16.12.033           </t>
  </si>
  <si>
    <t xml:space="preserve">Закрытие артерио-венозной фистулы                                                                                                                                                                                 </t>
  </si>
  <si>
    <t xml:space="preserve">16.12.034           </t>
  </si>
  <si>
    <t xml:space="preserve">Тромбэктомия из магистральных вен                                                                                                                                                                                 </t>
  </si>
  <si>
    <t xml:space="preserve">16.12.035           </t>
  </si>
  <si>
    <t xml:space="preserve">Пликация нижней полой вены                                                                                                                                                                                        </t>
  </si>
  <si>
    <t xml:space="preserve">16.12.037           </t>
  </si>
  <si>
    <t xml:space="preserve">Операция шунтирующая на дистальных артериях                                                                                                                                                                       </t>
  </si>
  <si>
    <t xml:space="preserve">16.12.046           </t>
  </si>
  <si>
    <t xml:space="preserve">Переключение магистральных артерий                                                                                                                                                                                </t>
  </si>
  <si>
    <t xml:space="preserve">16.12.053.001       </t>
  </si>
  <si>
    <t xml:space="preserve">Постановка горчичников                                                                                                                                                                                            </t>
  </si>
  <si>
    <t xml:space="preserve">14.01.004           </t>
  </si>
  <si>
    <t xml:space="preserve">Постановка банок                                                                                                                                                                                                  </t>
  </si>
  <si>
    <t xml:space="preserve">14.08.002           </t>
  </si>
  <si>
    <t xml:space="preserve">Пособие при трахеостоме                                                                                                                                                                                           </t>
  </si>
  <si>
    <t xml:space="preserve">14.12.001           </t>
  </si>
  <si>
    <t xml:space="preserve">Уход за сосудистым катетером                                                                                                                                                                                      </t>
  </si>
  <si>
    <t xml:space="preserve">14.16.001           </t>
  </si>
  <si>
    <t xml:space="preserve">Пособие при гастростомах                                                                                                                                                                                          </t>
  </si>
  <si>
    <t xml:space="preserve">14.16.002           </t>
  </si>
  <si>
    <t xml:space="preserve">Уход за назогастральным зондом                                                                                                                                                                                    </t>
  </si>
  <si>
    <t xml:space="preserve">14.17.001           </t>
  </si>
  <si>
    <t xml:space="preserve">Пособие при илеостоме                                                                                                                                                                                             </t>
  </si>
  <si>
    <t xml:space="preserve">14.18.001           </t>
  </si>
  <si>
    <t xml:space="preserve">Пособие при стомах толстого кишечника                                                                                                                                                                             </t>
  </si>
  <si>
    <t xml:space="preserve">14.19.001           </t>
  </si>
  <si>
    <t xml:space="preserve">Пособие при дефекации тяжелого больного                                                                                                                                                                           </t>
  </si>
  <si>
    <t xml:space="preserve">14.19.002           </t>
  </si>
  <si>
    <t xml:space="preserve">Постановка очистительной клизмы                                                                                                                                                                                   </t>
  </si>
  <si>
    <t xml:space="preserve">14.19.003           </t>
  </si>
  <si>
    <t xml:space="preserve">Постановка газоотводной трубки                                                                                                                                                                                    </t>
  </si>
  <si>
    <t xml:space="preserve">14.19.004           </t>
  </si>
  <si>
    <t xml:space="preserve">Удаление копролита                                                                                                                                                                                                </t>
  </si>
  <si>
    <t xml:space="preserve">14.19.005           </t>
  </si>
  <si>
    <t xml:space="preserve">Пособие при недержании кала                                                                                                                                                                                       </t>
  </si>
  <si>
    <t xml:space="preserve">14.20.001           </t>
  </si>
  <si>
    <t xml:space="preserve">Спринцевание влагалища                                                                                                                                                                                            </t>
  </si>
  <si>
    <t xml:space="preserve">14.28.001           </t>
  </si>
  <si>
    <t xml:space="preserve">Пособие при мочеиспускании тяжелобольного                                                                                                                                                                         </t>
  </si>
  <si>
    <t xml:space="preserve">14.28.002           </t>
  </si>
  <si>
    <t xml:space="preserve">Уход за постоянным мочевым катетером                                                                                                                                                                              </t>
  </si>
  <si>
    <t xml:space="preserve">14.28.003           </t>
  </si>
  <si>
    <t xml:space="preserve">Уход за внешним мочевым катетером                                                                                                                                                                                 </t>
  </si>
  <si>
    <t xml:space="preserve">14.28.004           </t>
  </si>
  <si>
    <t xml:space="preserve">Уход за цистостомой                                                                                                                                                                                               </t>
  </si>
  <si>
    <t xml:space="preserve">14.31.003           </t>
  </si>
  <si>
    <t xml:space="preserve">Транспортировка тяжелобольного внутри учреждения                                                                                                                                                                  </t>
  </si>
  <si>
    <t xml:space="preserve">14.31.006           </t>
  </si>
  <si>
    <t xml:space="preserve">Пособие по смене белья и одежды тяжелобольному                                                                                                                                                                    </t>
  </si>
  <si>
    <t xml:space="preserve">14.31.010           </t>
  </si>
  <si>
    <t xml:space="preserve">Уход за дренажом                                                                                                                                                                                                  </t>
  </si>
  <si>
    <t xml:space="preserve">14.31.011           </t>
  </si>
  <si>
    <t xml:space="preserve">Пособие при парентеральном введении лекарственных средств                                                                                                                                                         </t>
  </si>
  <si>
    <t xml:space="preserve">15.01.001           </t>
  </si>
  <si>
    <t xml:space="preserve">Наложение повязки при нарушении целостности кожных покровов                                                                                                                                                       </t>
  </si>
  <si>
    <t xml:space="preserve">15.01.002           </t>
  </si>
  <si>
    <t xml:space="preserve">Перевязки при гнойных заболеваниях кожи и подкожной клетчатки (1 процедура)                                                                                                                                       </t>
  </si>
  <si>
    <t xml:space="preserve">15.02.003           </t>
  </si>
  <si>
    <t xml:space="preserve">Перевязки при эпителиально-копчиковой кисте (1 процедура)                                                                                                                                                         </t>
  </si>
  <si>
    <t xml:space="preserve">15.03.001           </t>
  </si>
  <si>
    <t xml:space="preserve">Перевязки после операций при переломах костей (1 процедура)                                                                                                                                                       </t>
  </si>
  <si>
    <t xml:space="preserve">15.03.003.001       </t>
  </si>
  <si>
    <t xml:space="preserve">Гипсование при переломах костей стопы или кисти                                                                                                                                                                   </t>
  </si>
  <si>
    <t xml:space="preserve">15.03.003.002       </t>
  </si>
  <si>
    <t xml:space="preserve">Гипсование при переломах костей голени                                                                                                                                                                            </t>
  </si>
  <si>
    <t xml:space="preserve">15.03.003.003       </t>
  </si>
  <si>
    <t xml:space="preserve">Гипсование при переломах костей бедра и таза                                                                                                                                                                      </t>
  </si>
  <si>
    <t xml:space="preserve">15.03.003.004       </t>
  </si>
  <si>
    <t xml:space="preserve">Гипсование при переломах костей предплечья                                                                                                                                                                        </t>
  </si>
  <si>
    <t xml:space="preserve">15.03.004           </t>
  </si>
  <si>
    <t xml:space="preserve">Наложение корсета при патологии шейного отдела позвоночника                                                                                                                                                       </t>
  </si>
  <si>
    <t xml:space="preserve">15.03.005           </t>
  </si>
  <si>
    <t xml:space="preserve">Наложение корсета при патологии грудного отдела позвоночника                                                                                                                                                      </t>
  </si>
  <si>
    <t xml:space="preserve">15.03.006           </t>
  </si>
  <si>
    <t xml:space="preserve">Наложение корсета при патологии поясничного отдела позвоночника                                                                                                                                                   </t>
  </si>
  <si>
    <t xml:space="preserve">15.04.001           </t>
  </si>
  <si>
    <t xml:space="preserve">Перевязки при вывихах (подвывихах) суставов (1 процедура)                                                                                                                                                         </t>
  </si>
  <si>
    <t xml:space="preserve">15.04.002           </t>
  </si>
  <si>
    <t xml:space="preserve">Иммобилизация при вывихах (подвывихах) суставов                                                                                                                                                                   </t>
  </si>
  <si>
    <t xml:space="preserve">15.04.003           </t>
  </si>
  <si>
    <t xml:space="preserve">Перевязки при операциях на позвоночнике (1 процедура)                                                                                                                                                             </t>
  </si>
  <si>
    <t xml:space="preserve">15.06.001           </t>
  </si>
  <si>
    <t xml:space="preserve">Перевязки при нарушении целостности лимфатической системы (1 процедура)                                                                                                                                           </t>
  </si>
  <si>
    <t xml:space="preserve">15.08.001           </t>
  </si>
  <si>
    <t xml:space="preserve">Пращевидная повязка на нос при переломах и после операций (1 процедура)                                                                                                                                           </t>
  </si>
  <si>
    <t xml:space="preserve">15.12.001           </t>
  </si>
  <si>
    <t xml:space="preserve">Перевязки после операции на сосудах верхних и нижних конечностей (1 процедура)                                                                                                                                    </t>
  </si>
  <si>
    <t xml:space="preserve">15.12.001.001       </t>
  </si>
  <si>
    <t xml:space="preserve">Перевязки после операции на сосудах брюшной полости (1 процедура)                                                                                                                                                 </t>
  </si>
  <si>
    <t xml:space="preserve">15.12.002           </t>
  </si>
  <si>
    <t xml:space="preserve">Эластическая компрессия нижних конечностей                                                                                                                                                                        </t>
  </si>
  <si>
    <t xml:space="preserve">15.19.002           </t>
  </si>
  <si>
    <t xml:space="preserve">Перевязки при операциях на  толстом кишечнике  и прямой кишке (1 процедура)                                                                                                                                       </t>
  </si>
  <si>
    <t xml:space="preserve">15.19.003           </t>
  </si>
  <si>
    <t xml:space="preserve">Введение суппозитория в послеоперационном  лечении геморроя, анальной трещины                                                                                                                                     </t>
  </si>
  <si>
    <t xml:space="preserve">15.21.001           </t>
  </si>
  <si>
    <t xml:space="preserve">Перевязки при операциях на наружных мужских половых органах (1 процедура)                                                                                                                                         </t>
  </si>
  <si>
    <t xml:space="preserve">15.23.001           </t>
  </si>
  <si>
    <t xml:space="preserve">Перевязки после операции на головном мозге (1 процедура)                                                                                                                                                          </t>
  </si>
  <si>
    <t xml:space="preserve">15.25.001           </t>
  </si>
  <si>
    <t xml:space="preserve">Перевязки при операциях на органе слуха (1 процедура)                                                                                                                                                             </t>
  </si>
  <si>
    <t xml:space="preserve">15.26.001           </t>
  </si>
  <si>
    <t xml:space="preserve">Перевязки при операциях на органе зрения                                                                                                                                                                          </t>
  </si>
  <si>
    <t xml:space="preserve">15.28.001           </t>
  </si>
  <si>
    <t xml:space="preserve">Перевязки при операциях на почках (1 процедура)                                                                                                                                                                   </t>
  </si>
  <si>
    <t xml:space="preserve">15.31.001           </t>
  </si>
  <si>
    <t xml:space="preserve">Перевязки при полостных операциях органов брюшной полости (1 процедура)                                                                                                                                           </t>
  </si>
  <si>
    <t xml:space="preserve">15.31.002           </t>
  </si>
  <si>
    <t xml:space="preserve">Перевязки при полостных операциях органов грудной полости (1 процедура)                                                                                                                                           </t>
  </si>
  <si>
    <t xml:space="preserve">15.31.003           </t>
  </si>
  <si>
    <t xml:space="preserve">Пособие по наложению бандажа и фиксирующих устройств при бедренной грыже                                                                                                                                          </t>
  </si>
  <si>
    <t xml:space="preserve">15.31.004           </t>
  </si>
  <si>
    <t xml:space="preserve">Пособие по наложению бандажа при пупочной грыже                                                                                                                                                                   </t>
  </si>
  <si>
    <t xml:space="preserve">15.31.006           </t>
  </si>
  <si>
    <t xml:space="preserve">Перевязка при пролежнях III и IV степеней тяжести (1 процедура)                                                                                                                                                   </t>
  </si>
  <si>
    <t xml:space="preserve">15.31.007           </t>
  </si>
  <si>
    <t xml:space="preserve">Перевязки при полостных операциях на органах забрюшинного пространства (1 процедура)                                                                                                                              </t>
  </si>
  <si>
    <t xml:space="preserve">16.01.002           </t>
  </si>
  <si>
    <t xml:space="preserve">Вскрытие панариция                                                                                                                                                                                                </t>
  </si>
  <si>
    <t xml:space="preserve">16.01.003           </t>
  </si>
  <si>
    <t xml:space="preserve">Некрэктомия                                                                                                                                                                                                       </t>
  </si>
  <si>
    <t xml:space="preserve">16.01.005           </t>
  </si>
  <si>
    <t xml:space="preserve">Хирургическая обработка раны или инфицированной ткани                                                                                                                                                             </t>
  </si>
  <si>
    <t xml:space="preserve">16.01.008           </t>
  </si>
  <si>
    <t xml:space="preserve">Иссечение поражения кожи                                                                                                                                                                                          </t>
  </si>
  <si>
    <t xml:space="preserve">16.01.009           </t>
  </si>
  <si>
    <t xml:space="preserve">Иссечение поражения подкожно-жировой клетчатки                                                                                                                                                                    </t>
  </si>
  <si>
    <t xml:space="preserve">16.01.010           </t>
  </si>
  <si>
    <t xml:space="preserve">Широкие лампасные разрезы                                                                                                                                                                                         </t>
  </si>
  <si>
    <t xml:space="preserve">16.01.010.001       </t>
  </si>
  <si>
    <t xml:space="preserve">16.01.011           </t>
  </si>
  <si>
    <t xml:space="preserve">Вскрытие фурункула (карбункула)                                                                                                                                                                                   </t>
  </si>
  <si>
    <t xml:space="preserve">16.01.012           </t>
  </si>
  <si>
    <t xml:space="preserve">Вскрытие и дренирование флегмоны (абсцесса)                                                                                                                                                                       </t>
  </si>
  <si>
    <t xml:space="preserve">16.01.014           </t>
  </si>
  <si>
    <t xml:space="preserve">Кожная пластика для закрытия раны                                                                                                                                                                                 </t>
  </si>
  <si>
    <t xml:space="preserve">16.01.028           </t>
  </si>
  <si>
    <t xml:space="preserve">16.01.029           </t>
  </si>
  <si>
    <t xml:space="preserve">Некротомия                                                                                                                                                                                                        </t>
  </si>
  <si>
    <t xml:space="preserve">16.01.030           </t>
  </si>
  <si>
    <t xml:space="preserve">Удаление ангиомы кавернозной                                                                                                                                                                                      </t>
  </si>
  <si>
    <t xml:space="preserve">16.01.032           </t>
  </si>
  <si>
    <t xml:space="preserve">Удаление телеангиоэктазий                                                                                                                                                                                         </t>
  </si>
  <si>
    <t xml:space="preserve">16.01.033           </t>
  </si>
  <si>
    <t xml:space="preserve">Удаление атеромы                                                                                                                                                                                                  </t>
  </si>
  <si>
    <t xml:space="preserve">16.01.034           </t>
  </si>
  <si>
    <t xml:space="preserve">Удаление доброкачественных новообразований кожи                                                                                                                                                                   </t>
  </si>
  <si>
    <t xml:space="preserve">16.01.035           </t>
  </si>
  <si>
    <t xml:space="preserve">Удаление доброкачественных новообразований подкожно-жировой клетчатки                                                                                                                                             </t>
  </si>
  <si>
    <t xml:space="preserve">16.01.036           </t>
  </si>
  <si>
    <t xml:space="preserve">Вскрытие инфильтрата                                                                                                                                                                                              </t>
  </si>
  <si>
    <t xml:space="preserve">16.01.040           </t>
  </si>
  <si>
    <t xml:space="preserve">Иссечение рубцов                                                                                                                                                                                                  </t>
  </si>
  <si>
    <t xml:space="preserve">16.01.045           </t>
  </si>
  <si>
    <t xml:space="preserve">16.01.046           </t>
  </si>
  <si>
    <t xml:space="preserve">Удаление мозоли                                                                                                                                                                                                   </t>
  </si>
  <si>
    <t xml:space="preserve">16.01.047           </t>
  </si>
  <si>
    <t xml:space="preserve">16.01.048           </t>
  </si>
  <si>
    <t xml:space="preserve">Иссечение грануляций                                                                                                                                                                                              </t>
  </si>
  <si>
    <t xml:space="preserve">16.02.001.001       </t>
  </si>
  <si>
    <t xml:space="preserve">Разрез мышцы, сухожильной фасции и синовиальной сумки эндоскопически                                                                                                                                              </t>
  </si>
  <si>
    <t xml:space="preserve">16.02.002           </t>
  </si>
  <si>
    <t xml:space="preserve">Удаление новообразования мышцы                                                                                                                                                                                    </t>
  </si>
  <si>
    <t xml:space="preserve">16.02.003           </t>
  </si>
  <si>
    <t xml:space="preserve">16.02.005           </t>
  </si>
  <si>
    <t xml:space="preserve">Иссечение контрактуры Дюпюитрена                                                                                                                                                                                  </t>
  </si>
  <si>
    <t xml:space="preserve">16.02.006           </t>
  </si>
  <si>
    <t xml:space="preserve">16.02.006.002       </t>
  </si>
  <si>
    <t xml:space="preserve">Пластика передней крестообразной связки аутотрансплантатом из связки надколенника эндоскопическая                                                                                                                 </t>
  </si>
  <si>
    <t xml:space="preserve">16.02.007           </t>
  </si>
  <si>
    <t xml:space="preserve">16.02.008.001       </t>
  </si>
  <si>
    <t xml:space="preserve">Освобождение мыщцы из рубцов и сращений (миолиз) на уровне бедра                                                                                                                                                  </t>
  </si>
  <si>
    <t xml:space="preserve">16.02.008.002       </t>
  </si>
  <si>
    <t xml:space="preserve">Освобождение мышцы из рубцов и сращений (миолиз) на уровне голени и плеча                                                                                                                                         </t>
  </si>
  <si>
    <t xml:space="preserve">16.02.008.003       </t>
  </si>
  <si>
    <t xml:space="preserve">Освобождение мышцы из рубцов и сращений (миолиз) на уровне предплечья                                                                                                                                             </t>
  </si>
  <si>
    <t xml:space="preserve">16.02.008.004       </t>
  </si>
  <si>
    <t xml:space="preserve">Освобождение мыщцы из рубцов (миолиз) на уровне стопы и кисти                                                                                                                                                     </t>
  </si>
  <si>
    <t xml:space="preserve">16.02.009.001       </t>
  </si>
  <si>
    <t xml:space="preserve">Освобождение сухожилия и сращений (тенолиз) на уровне бедра                                                                                                                                                       </t>
  </si>
  <si>
    <t xml:space="preserve">16.02.009.002       </t>
  </si>
  <si>
    <t xml:space="preserve">Освобождение сухожилия из рубцов и сращений (тенолиз) на уровне голени и плеча                                                                                                                                    </t>
  </si>
  <si>
    <t xml:space="preserve">16.02.009.003       </t>
  </si>
  <si>
    <t xml:space="preserve">Освобождение сухожилия из рубцов и сращений (тенолиз) на уровне предплечья                                                                                                                                        </t>
  </si>
  <si>
    <t xml:space="preserve">16.02.009.004       </t>
  </si>
  <si>
    <t xml:space="preserve">Освобождение сухожилия из рубцов и сращений (тенолиз) на уровне кисти и стопы                                                                                                                                     </t>
  </si>
  <si>
    <t xml:space="preserve">16.02.021.001       </t>
  </si>
  <si>
    <t xml:space="preserve">Восстановление мыщцы и сухожилия (шов) на уровне плечевого сустава, бедра                                                                                                                                         </t>
  </si>
  <si>
    <t xml:space="preserve">16.02.021.002       </t>
  </si>
  <si>
    <t xml:space="preserve">Восстановление мыщцы и сухожилия (шов) на уровне плеча, локтевого сустава, голени                                                                                                                                 </t>
  </si>
  <si>
    <t xml:space="preserve">16.02.021.003       </t>
  </si>
  <si>
    <t xml:space="preserve">Восстановление мышцы и сухожилия (шов) на уровне предплечья                                                                                                                                                       </t>
  </si>
  <si>
    <t xml:space="preserve">16.02.021.004       </t>
  </si>
  <si>
    <t xml:space="preserve">Восстановление мыщцы и сухожилия (шов) на уровне лучезапястного сустава, кисти                                                                                                                                    </t>
  </si>
  <si>
    <t xml:space="preserve">16.02.021.005       </t>
  </si>
  <si>
    <t xml:space="preserve">Восстановление мыщцы и сухожилия (шов) на уровне стопы и голеностопного сустава                                                                                                                                   </t>
  </si>
  <si>
    <t xml:space="preserve">16.02.023           </t>
  </si>
  <si>
    <t xml:space="preserve">Тенодез                                                                                                                                                                                                           </t>
  </si>
  <si>
    <t xml:space="preserve">16.02.024           </t>
  </si>
  <si>
    <t xml:space="preserve">Транспозиция мышцы                                                                                                                                                                                                </t>
  </si>
  <si>
    <t xml:space="preserve">16.03.017           </t>
  </si>
  <si>
    <t xml:space="preserve">Удаление инородного тела кости                                                                                                                                                                                    </t>
  </si>
  <si>
    <t xml:space="preserve">16.03.018           </t>
  </si>
  <si>
    <t xml:space="preserve">Удаление секвестра                                                                                                                                                                                                </t>
  </si>
  <si>
    <t xml:space="preserve">16.03.021           </t>
  </si>
  <si>
    <t xml:space="preserve">Иссечение пораженной кости                                                                                                                                                                                        </t>
  </si>
  <si>
    <t xml:space="preserve">16.03.022           </t>
  </si>
  <si>
    <t xml:space="preserve">Частичная остэктомия                                                                                                                                                                                              </t>
  </si>
  <si>
    <t xml:space="preserve">16.03.023           </t>
  </si>
  <si>
    <t xml:space="preserve">Полная остэктомия                                                                                                                                                                                                 </t>
  </si>
  <si>
    <t xml:space="preserve">16.03.024           </t>
  </si>
  <si>
    <t xml:space="preserve">Костная пересадка                                                                                                                                                                                                 </t>
  </si>
  <si>
    <t xml:space="preserve">16.03.025           </t>
  </si>
  <si>
    <t xml:space="preserve">Внутренняя фиксация кости                                                                                                                                                                                         </t>
  </si>
  <si>
    <t xml:space="preserve">16.03.026           </t>
  </si>
  <si>
    <t xml:space="preserve">Удаление внутреннего фиксирующего устройства                                                                                                                                                                      </t>
  </si>
  <si>
    <t xml:space="preserve">16.03.028           </t>
  </si>
  <si>
    <t xml:space="preserve">Удлинение кости                                                                                                                                                                                                   </t>
  </si>
  <si>
    <t xml:space="preserve">16.03.029           </t>
  </si>
  <si>
    <t xml:space="preserve">Реконструкция кости                                                                                                                                                                                               </t>
  </si>
  <si>
    <t xml:space="preserve">16.03.030           </t>
  </si>
  <si>
    <t xml:space="preserve">Укорочение кости                                                                                                                                                                                                  </t>
  </si>
  <si>
    <t xml:space="preserve">16.03.031           </t>
  </si>
  <si>
    <t xml:space="preserve">Закрытая репозиция перелома с внутренней фиксацией                                                                                                                                                                </t>
  </si>
  <si>
    <t xml:space="preserve">16.03.032           </t>
  </si>
  <si>
    <t xml:space="preserve">Открытое лечение перелома (без внутренней фиксации)                                                                                                                                                               </t>
  </si>
  <si>
    <t xml:space="preserve">16.03.033           </t>
  </si>
  <si>
    <t xml:space="preserve">Открытое лечение перелома с внутренней фиксацией                                                                                                                                                                  </t>
  </si>
  <si>
    <t xml:space="preserve">16.03.034           </t>
  </si>
  <si>
    <t xml:space="preserve">Закрытая коррекция отделенного эпифиза                                                                                                                                                                            </t>
  </si>
  <si>
    <t xml:space="preserve">16.03.035           </t>
  </si>
  <si>
    <t xml:space="preserve">Открытая коррекция отделенного эпифиза                                                                                                                                                                            </t>
  </si>
  <si>
    <t xml:space="preserve">16.03.036           </t>
  </si>
  <si>
    <t xml:space="preserve">Обработка места открытого перелома                                                                                                                                                                                </t>
  </si>
  <si>
    <t xml:space="preserve">16.03.038           </t>
  </si>
  <si>
    <t xml:space="preserve">Наложение наружных фиксирующих устройств                                                                                                                                                                          </t>
  </si>
  <si>
    <t xml:space="preserve">16.03.040           </t>
  </si>
  <si>
    <t xml:space="preserve">Декомпрессивная ламинэктомия                                                                                                                                                                                      </t>
  </si>
  <si>
    <t xml:space="preserve">16.03.053           </t>
  </si>
  <si>
    <t xml:space="preserve">Установка дистракционного аппарата                                                                                                                                                                                </t>
  </si>
  <si>
    <t xml:space="preserve">16.03.054           </t>
  </si>
  <si>
    <t xml:space="preserve">Удаление дистракционного аппарата                                                                                                                                                                                 </t>
  </si>
  <si>
    <t xml:space="preserve">16.03.056           </t>
  </si>
  <si>
    <t xml:space="preserve">Корпорэктомия                                                                                                                                                                                                     </t>
  </si>
  <si>
    <t xml:space="preserve">16.03.062           </t>
  </si>
  <si>
    <t xml:space="preserve">Остеонекрэктомия                                                                                                                                                                                                  </t>
  </si>
  <si>
    <t xml:space="preserve">16.03.063           </t>
  </si>
  <si>
    <t xml:space="preserve">Резекция большеберцовой кости                                                                                                                                                                                     </t>
  </si>
  <si>
    <t xml:space="preserve">16.03.064           </t>
  </si>
  <si>
    <t xml:space="preserve">Резекция малоберцовой кости                                                                                                                                                                                       </t>
  </si>
  <si>
    <t xml:space="preserve">16.03.065           </t>
  </si>
  <si>
    <t xml:space="preserve">Резекция костей голени                                                                                                                                                                                            </t>
  </si>
  <si>
    <t xml:space="preserve">16.03.066           </t>
  </si>
  <si>
    <t xml:space="preserve">Резекция бедренной кости                                                                                                                                                                                          </t>
  </si>
  <si>
    <t xml:space="preserve">16.03.067           </t>
  </si>
  <si>
    <t xml:space="preserve">Резекция плечевой кости                                                                                                                                                                                           </t>
  </si>
  <si>
    <t xml:space="preserve">16.03.068           </t>
  </si>
  <si>
    <t xml:space="preserve">Резекция костей предплечья                                                                                                                                                                                        </t>
  </si>
  <si>
    <t xml:space="preserve">16.03.069           </t>
  </si>
  <si>
    <t xml:space="preserve">Резекция лонной кости                                                                                                                                                                                             </t>
  </si>
  <si>
    <t xml:space="preserve">16.03.070           </t>
  </si>
  <si>
    <t xml:space="preserve">Резекция подвздошной кости                                                                                                                                                                                        </t>
  </si>
  <si>
    <t xml:space="preserve">16.03.071           </t>
  </si>
  <si>
    <t xml:space="preserve">Резекция костей таза                                                                                                                                                                                              </t>
  </si>
  <si>
    <t xml:space="preserve">16.03.072           </t>
  </si>
  <si>
    <t xml:space="preserve">Резекция крестца                                                                                                                                                                                                  </t>
  </si>
  <si>
    <t xml:space="preserve">16.03.076           </t>
  </si>
  <si>
    <t xml:space="preserve">Резекция костей верхнего плечевого комплекса                                                                                                                                                                      </t>
  </si>
  <si>
    <t xml:space="preserve">16.03.077           </t>
  </si>
  <si>
    <t xml:space="preserve">Экстирпация костей верхнего плечевого коплекса                                                                                                                                                                    </t>
  </si>
  <si>
    <t xml:space="preserve">16.04.001           </t>
  </si>
  <si>
    <t xml:space="preserve">Открытое лечение вывиха сустава                                                                                                                                                                                   </t>
  </si>
  <si>
    <t xml:space="preserve">16.04.002           </t>
  </si>
  <si>
    <t xml:space="preserve">Обнаружение гемоглобина в моче                                                                                                                                                                                    </t>
  </si>
  <si>
    <t xml:space="preserve">09.28.006           </t>
  </si>
  <si>
    <t xml:space="preserve">Исследование уровня креатинина в моче                                                                                                                                                                             </t>
  </si>
  <si>
    <t xml:space="preserve">09.28.007           </t>
  </si>
  <si>
    <t xml:space="preserve">Исследование уровня желчных пигментов и их производных в моче                                                                                                                                                     </t>
  </si>
  <si>
    <t xml:space="preserve">09.28.009           </t>
  </si>
  <si>
    <t xml:space="preserve">Исследование уровня мочевины в моче                                                                                                                                                                               </t>
  </si>
  <si>
    <t xml:space="preserve">09.28.010           </t>
  </si>
  <si>
    <t xml:space="preserve">Исследование уровня мочевой кислоты в моче                                                                                                                                                                        </t>
  </si>
  <si>
    <t xml:space="preserve">09.28.012           </t>
  </si>
  <si>
    <t xml:space="preserve">Исследование уровня кальция в моче                                                                                                                                                                                </t>
  </si>
  <si>
    <t xml:space="preserve">09.28.013           </t>
  </si>
  <si>
    <t xml:space="preserve">Исследование уровня калия в моче                                                                                                                                                                                  </t>
  </si>
  <si>
    <t xml:space="preserve">09.28.014           </t>
  </si>
  <si>
    <t xml:space="preserve">Исследование уровня натрия в моче                                                                                                                                                                                 </t>
  </si>
  <si>
    <t xml:space="preserve">09.28.015           </t>
  </si>
  <si>
    <t xml:space="preserve">Обнаружение кетоновых тел в моче                                                                                                                                                                                  </t>
  </si>
  <si>
    <t xml:space="preserve">09.28.016           </t>
  </si>
  <si>
    <t xml:space="preserve">Исследование уровня лекарственных средств и их метаболитов в моче                                                                                                                                                 </t>
  </si>
  <si>
    <t xml:space="preserve">09.28.023           </t>
  </si>
  <si>
    <t xml:space="preserve">Определение удельного веса (относительной плотности) мочи                                                                                                                                                         </t>
  </si>
  <si>
    <t xml:space="preserve">09.28.028           </t>
  </si>
  <si>
    <t xml:space="preserve">Исследование уровня фосфора в моче                                                                                                                                                                                </t>
  </si>
  <si>
    <t xml:space="preserve">09.28.029           </t>
  </si>
  <si>
    <t xml:space="preserve">Определение альфа-амилазы в моче                                                                                                                                                                                  </t>
  </si>
  <si>
    <t xml:space="preserve">09.28.030           </t>
  </si>
  <si>
    <t xml:space="preserve">Исследование мочи на белок Бенс-Джонса                                                                                                                                                                            </t>
  </si>
  <si>
    <t xml:space="preserve">09.28.032           </t>
  </si>
  <si>
    <t xml:space="preserve">Исследование парапротеинов в моче                                                                                                                                                                                 </t>
  </si>
  <si>
    <t xml:space="preserve">09.28.034           </t>
  </si>
  <si>
    <t xml:space="preserve">Исследование уровня билирубина в моче                                                                                                                                                                             </t>
  </si>
  <si>
    <t xml:space="preserve">09.28.062           </t>
  </si>
  <si>
    <t xml:space="preserve">Определение  микроальбуминурии в моче (иммунохемолюминисцентным методом)                                                                                                                                          </t>
  </si>
  <si>
    <t xml:space="preserve">09.28.062.001       </t>
  </si>
  <si>
    <t xml:space="preserve">Исследование на микроальбуминурию                                                                                                                                                                                 </t>
  </si>
  <si>
    <t xml:space="preserve">09.28.063           </t>
  </si>
  <si>
    <t xml:space="preserve">Определение уровня дезоксипиридинолина в моче (иммунохемолюминисцентным методом)                                                                                                                                  </t>
  </si>
  <si>
    <t xml:space="preserve">11.01.002           </t>
  </si>
  <si>
    <t xml:space="preserve">Подкожное введение лекарственных средств и растворов                                                                                                                                                              </t>
  </si>
  <si>
    <t xml:space="preserve">11.01.003           </t>
  </si>
  <si>
    <t xml:space="preserve">Внутрикожное введение лекарственных средств (внутрикожная аллергопроба)                                                                                                                                           </t>
  </si>
  <si>
    <t xml:space="preserve">11.01.009           </t>
  </si>
  <si>
    <t xml:space="preserve">Инъекционное введение лекарственных средств в очаг поражения кожи                                                                                                                                                 </t>
  </si>
  <si>
    <t xml:space="preserve">11.01.011           </t>
  </si>
  <si>
    <t xml:space="preserve">Введение искусственных имплантантов в мягкие ткани                                                                                                                                                                </t>
  </si>
  <si>
    <t xml:space="preserve">11.02.002           </t>
  </si>
  <si>
    <t xml:space="preserve">Внутримышечное введение лекарственных средств                                                                                                                                                                     </t>
  </si>
  <si>
    <t xml:space="preserve">11.03.003           </t>
  </si>
  <si>
    <t xml:space="preserve">Внутрикостное введение лекарственных препаратов                                                                                                                                                                   </t>
  </si>
  <si>
    <t xml:space="preserve">11.04.003           </t>
  </si>
  <si>
    <t xml:space="preserve">Диагностическая аспирация сустава                                                                                                                                                                                 </t>
  </si>
  <si>
    <t xml:space="preserve">11.04.004           </t>
  </si>
  <si>
    <t xml:space="preserve">Внутрисуставное введение лекарственных средств                                                                                                                                                                    </t>
  </si>
  <si>
    <t xml:space="preserve">11.05.001           </t>
  </si>
  <si>
    <t xml:space="preserve">Взятие крови из пальца                                                                                                                                                                                            </t>
  </si>
  <si>
    <t xml:space="preserve">11.05.003           </t>
  </si>
  <si>
    <t xml:space="preserve">Получение цитологического препарата костного мозга путем стернальной пункции                                                                                                                                      </t>
  </si>
  <si>
    <t xml:space="preserve">11.05.004           </t>
  </si>
  <si>
    <t xml:space="preserve">Получение гистологического препарата костного мозга (трепанобиопсия)                                                                                                                                              </t>
  </si>
  <si>
    <t xml:space="preserve">11.06.002           </t>
  </si>
  <si>
    <t xml:space="preserve">Биопсия лимфоузла                                                                                                                                                                                                 </t>
  </si>
  <si>
    <t xml:space="preserve">11.08.001           </t>
  </si>
  <si>
    <t xml:space="preserve">Биопсия слизистой гортани                                                                                                                                                                                         </t>
  </si>
  <si>
    <t xml:space="preserve">11.08.002           </t>
  </si>
  <si>
    <t xml:space="preserve">Биопсия слизистой носа                                                                                                                                                                                            </t>
  </si>
  <si>
    <t xml:space="preserve">11.08.003           </t>
  </si>
  <si>
    <t xml:space="preserve">Биопсия слизистой носоглотки                                                                                                                                                                                      </t>
  </si>
  <si>
    <t xml:space="preserve">11.08.004           </t>
  </si>
  <si>
    <t xml:space="preserve">Пункция околоносовых пазух                                                                                                                                                                                        </t>
  </si>
  <si>
    <t xml:space="preserve">11.08.005           </t>
  </si>
  <si>
    <t xml:space="preserve">Внутриносовые блокады                                                                                                                                                                                             </t>
  </si>
  <si>
    <t xml:space="preserve">11.08.006           </t>
  </si>
  <si>
    <t xml:space="preserve">Глоточные блокады с введение лекарственных средств                                                                                                                                                                </t>
  </si>
  <si>
    <t xml:space="preserve">11.08.007           </t>
  </si>
  <si>
    <t xml:space="preserve">Заушные блокады с лекарственными средствами                                                                                                                                                                       </t>
  </si>
  <si>
    <t xml:space="preserve">11.08.008           </t>
  </si>
  <si>
    <t xml:space="preserve">Биопсия слизистой гортаноглотки                                                                                                                                                                                   </t>
  </si>
  <si>
    <t xml:space="preserve">11.08.009           </t>
  </si>
  <si>
    <t xml:space="preserve">Эндогортанное введение лекарственных средств                                                                                                                                                                      </t>
  </si>
  <si>
    <t xml:space="preserve">11.09.001           </t>
  </si>
  <si>
    <t xml:space="preserve">Чрезкожная биопсия легких                                                                                                                                                                                         </t>
  </si>
  <si>
    <t xml:space="preserve">11.09.001.002       </t>
  </si>
  <si>
    <t xml:space="preserve">Торакоспическая биопсия легкого                                                                                                                                                                                   </t>
  </si>
  <si>
    <t xml:space="preserve">11.09.003           </t>
  </si>
  <si>
    <t xml:space="preserve">Плевральная биопсия                                                                                                                                                                                               </t>
  </si>
  <si>
    <t xml:space="preserve">11.09.004           </t>
  </si>
  <si>
    <t xml:space="preserve">Пункция плевральной полости                                                                                                                                                                                       </t>
  </si>
  <si>
    <t xml:space="preserve">11.09.005           </t>
  </si>
  <si>
    <t xml:space="preserve">Открытая биопсия легкого                                                                                                                                                                                          </t>
  </si>
  <si>
    <t xml:space="preserve">11.09.008.001       </t>
  </si>
  <si>
    <t xml:space="preserve">Ингаляторное введение лекарственных средств (через небулайзер)                                                                                                                                                    </t>
  </si>
  <si>
    <t xml:space="preserve">11.10.004           </t>
  </si>
  <si>
    <t xml:space="preserve">Пункция перикарда                                                                                                                                                                                                 </t>
  </si>
  <si>
    <t xml:space="preserve">11.12.001           </t>
  </si>
  <si>
    <t xml:space="preserve">Катетеризация подключичной и других центральных вен                                                                                                                                                               </t>
  </si>
  <si>
    <t xml:space="preserve">11.12.001.001       </t>
  </si>
  <si>
    <t xml:space="preserve">Катетеризация бедренно (яремной) вены (без стоимости катетера)                                                                                                                                                    </t>
  </si>
  <si>
    <t xml:space="preserve">11.12.002           </t>
  </si>
  <si>
    <t xml:space="preserve">Катетеризация периферической вены                                                                                                                                                                                 </t>
  </si>
  <si>
    <t xml:space="preserve">11.12.003           </t>
  </si>
  <si>
    <t xml:space="preserve">Внутривенное введение лекарственных средств                                                                                                                                                                       </t>
  </si>
  <si>
    <t xml:space="preserve">11.12.009           </t>
  </si>
  <si>
    <t xml:space="preserve">Взятие крови из периферической вены                                                                                                                                                                               </t>
  </si>
  <si>
    <t xml:space="preserve">11.14.001           </t>
  </si>
  <si>
    <t xml:space="preserve">Чрезкожная биопсия печени                                                                                                                                                                                         </t>
  </si>
  <si>
    <t xml:space="preserve">11.16.008           </t>
  </si>
  <si>
    <t xml:space="preserve">Промывание желудка                                                                                                                                                                                                </t>
  </si>
  <si>
    <t xml:space="preserve">11.19.005           </t>
  </si>
  <si>
    <t xml:space="preserve">Введение лекарственных средств с помощью клизмы                                                                                                                                                                   </t>
  </si>
  <si>
    <t xml:space="preserve">11.20.003           </t>
  </si>
  <si>
    <t xml:space="preserve">Получение цервикального мазка                                                                                                                                                                                     </t>
  </si>
  <si>
    <t xml:space="preserve">11.20.006           </t>
  </si>
  <si>
    <t xml:space="preserve">Получение влагалищного (уретрального мазка)                                                                                                                                                                       </t>
  </si>
  <si>
    <t xml:space="preserve">11.20.009           </t>
  </si>
  <si>
    <t xml:space="preserve">Раздельное диагностическое выскабливание эндометрия                                                                                                                                                               </t>
  </si>
  <si>
    <t xml:space="preserve">11.20.027           </t>
  </si>
  <si>
    <t xml:space="preserve">Пункция молочной железы                                                                                                                                                                                           </t>
  </si>
  <si>
    <t xml:space="preserve">11.21.006           </t>
  </si>
  <si>
    <t xml:space="preserve">Инъекция в половой член                                                                                                                                                                                           </t>
  </si>
  <si>
    <t xml:space="preserve">11.21.007           </t>
  </si>
  <si>
    <t xml:space="preserve">Получение секрета простаты                                                                                                                                                                                        </t>
  </si>
  <si>
    <t xml:space="preserve">11.22.001           </t>
  </si>
  <si>
    <t xml:space="preserve">Биопсия щитовидной или околощитовидной железы                                                                                                                                                                     </t>
  </si>
  <si>
    <t xml:space="preserve">11.23.001           </t>
  </si>
  <si>
    <t xml:space="preserve">Спинномозговая пункция                                                                                                                                                                                            </t>
  </si>
  <si>
    <t xml:space="preserve">11.26.004           </t>
  </si>
  <si>
    <t xml:space="preserve">Зондирование слезных путей (и промывание)                                                                                                                                                                         </t>
  </si>
  <si>
    <t xml:space="preserve">11.26.005           </t>
  </si>
  <si>
    <t xml:space="preserve">Зондирование слезно-носового протока                                                                                                                                                                              </t>
  </si>
  <si>
    <t xml:space="preserve">11.26.006           </t>
  </si>
  <si>
    <t xml:space="preserve">Парацентез передней камеры глаза                                                                                                                                                                                  </t>
  </si>
  <si>
    <t xml:space="preserve">11.26.007           </t>
  </si>
  <si>
    <t xml:space="preserve">Пункция и промывание передней камеры глаза или глазницы                                                                                                                                                           </t>
  </si>
  <si>
    <t xml:space="preserve">11.26.008           </t>
  </si>
  <si>
    <t xml:space="preserve">Биопсия участков глаза, глазницы, новообразований, удаление инородных тел, паразитов                                                                                                                              </t>
  </si>
  <si>
    <t xml:space="preserve">11.26.010           </t>
  </si>
  <si>
    <t xml:space="preserve">Эндовитреальная пункция                                                                                                                                                                                           </t>
  </si>
  <si>
    <t xml:space="preserve">11.26.011           </t>
  </si>
  <si>
    <t xml:space="preserve">Пара- и ретробульбарные инъекции                                                                                                                                                                                  </t>
  </si>
  <si>
    <t xml:space="preserve">11.26.012           </t>
  </si>
  <si>
    <t xml:space="preserve">Введение воздуха или лекарственных средств в камеры глаза                                                                                                                                                         </t>
  </si>
  <si>
    <t xml:space="preserve">11.28.002           </t>
  </si>
  <si>
    <t xml:space="preserve">Биопсия мочевого пузыря                                                                                                                                                                                           </t>
  </si>
  <si>
    <t xml:space="preserve">11.28.003           </t>
  </si>
  <si>
    <t xml:space="preserve">Сбор мочи из одного мочеточника                                                                                                                                                                                   </t>
  </si>
  <si>
    <t xml:space="preserve">11.28.005           </t>
  </si>
  <si>
    <t xml:space="preserve">Получение стерильного препарата мочи                                                                                                                                                                              </t>
  </si>
  <si>
    <t xml:space="preserve">11.28.006           </t>
  </si>
  <si>
    <t xml:space="preserve">Получение уретрального отделяемого                                                                                                                                                                                </t>
  </si>
  <si>
    <t xml:space="preserve">11.28.007           </t>
  </si>
  <si>
    <t xml:space="preserve">Катетеризация мочевого пузыря                                                                                                                                                                                     </t>
  </si>
  <si>
    <t xml:space="preserve">11.28.008           </t>
  </si>
  <si>
    <t xml:space="preserve">Инстилляция мочевого пузыря                                                                                                                                                                                       </t>
  </si>
  <si>
    <t xml:space="preserve">11.28.008.001       </t>
  </si>
  <si>
    <t xml:space="preserve">Введение контрастных веществ в мочевой пузырь                                                                                                                                                                     </t>
  </si>
  <si>
    <t xml:space="preserve">11.28.009           </t>
  </si>
  <si>
    <t xml:space="preserve">Инстилляция уретры                                                                                                                                                                                                </t>
  </si>
  <si>
    <t xml:space="preserve">11.28.011           </t>
  </si>
  <si>
    <t xml:space="preserve">Микроклизмирование уретры                                                                                                                                                                                         </t>
  </si>
  <si>
    <t xml:space="preserve">12.05.001           </t>
  </si>
  <si>
    <t xml:space="preserve">Исследование оседания эритроцитов                                                                                                                                                                                 </t>
  </si>
  <si>
    <t xml:space="preserve">12.05.005           </t>
  </si>
  <si>
    <t xml:space="preserve">Определение основных групп крови (А, В, 0)                                                                                                                                                                        </t>
  </si>
  <si>
    <t xml:space="preserve">12.05.006           </t>
  </si>
  <si>
    <t xml:space="preserve">Определение резус-принадлежности                                                                                                                                                                                  </t>
  </si>
  <si>
    <t xml:space="preserve">12.05.015           </t>
  </si>
  <si>
    <t xml:space="preserve">Исследование времени кровотечения                                                                                                                                                                                 </t>
  </si>
  <si>
    <t xml:space="preserve">12.05.017           </t>
  </si>
  <si>
    <t xml:space="preserve">Исследование агрегации тромбоцитов                                                                                                                                                                                </t>
  </si>
  <si>
    <t xml:space="preserve">12.05.027           </t>
  </si>
  <si>
    <t xml:space="preserve">Определение протромбинового (тромбопластинового) времени в крови или в плазме                                                                                                                                     </t>
  </si>
  <si>
    <t xml:space="preserve">12.05.028           </t>
  </si>
  <si>
    <t xml:space="preserve">Определение тромбинового времени в крови                                                                                                                                                                          </t>
  </si>
  <si>
    <t xml:space="preserve">12.05.031           </t>
  </si>
  <si>
    <t xml:space="preserve">Определение сидеробластов и сидероцитов                                                                                                                                                                           </t>
  </si>
  <si>
    <t xml:space="preserve">12.05.042           </t>
  </si>
  <si>
    <t xml:space="preserve">Активированное частичное тромбопластиновое время (АЧТВ)                                                                                                                                                           </t>
  </si>
  <si>
    <t xml:space="preserve">12.05.043           </t>
  </si>
  <si>
    <t xml:space="preserve">Определение резистентности к активированному протеину С                                                                                                                                                           </t>
  </si>
  <si>
    <t xml:space="preserve">12.05.056           </t>
  </si>
  <si>
    <t xml:space="preserve">Время свертывания плазмы, активированное кефалином                                                                                                                                                                </t>
  </si>
  <si>
    <t xml:space="preserve">12.05.060           </t>
  </si>
  <si>
    <t xml:space="preserve">Ортофенантролиновый тест (РФМК)                                                                                                                                                                                   </t>
  </si>
  <si>
    <t xml:space="preserve">12.06.003           </t>
  </si>
  <si>
    <t xml:space="preserve">Исследование феномена "клетки красной волчанки"                                                                                                                                                                   </t>
  </si>
  <si>
    <t xml:space="preserve">12.06.005           </t>
  </si>
  <si>
    <t xml:space="preserve">Исследование макрофагальной активности  (фагоцитоз, НСТ)                                                                                                                                                          </t>
  </si>
  <si>
    <t xml:space="preserve">12.06.006           </t>
  </si>
  <si>
    <t xml:space="preserve">Накожные исследования реакции на аллергены                                                                                                                                                                        </t>
  </si>
  <si>
    <t xml:space="preserve">12.06.011           </t>
  </si>
  <si>
    <t xml:space="preserve">Реакция Вассермана (RW)                                                                                                                                                                                           </t>
  </si>
  <si>
    <t xml:space="preserve">12.06.015           </t>
  </si>
  <si>
    <t xml:space="preserve">Определение антистрептолизина-О                                                                                                                                                                                   </t>
  </si>
  <si>
    <t xml:space="preserve">12.06.016           </t>
  </si>
  <si>
    <t xml:space="preserve">Серологические реакции на различные инфекции, вирусы                                                                                                                                                              </t>
  </si>
  <si>
    <t xml:space="preserve">12.06.016.012       </t>
  </si>
  <si>
    <t xml:space="preserve">Серологическая диагностика бруцеллеза                                                                                                                                                                             </t>
  </si>
  <si>
    <t xml:space="preserve">12.06.016.013       </t>
  </si>
  <si>
    <t xml:space="preserve">Серологическая диагностика кишечного иерсинеоза                                                                                                                                                                   </t>
  </si>
  <si>
    <t xml:space="preserve">12.06.016.014       </t>
  </si>
  <si>
    <t xml:space="preserve">Серологическая диагностика сальмонелеза (кишечные инфекции)                                                                                                                                                       </t>
  </si>
  <si>
    <t xml:space="preserve">12.06.016.015       </t>
  </si>
  <si>
    <t xml:space="preserve">Серологическая диагностика шигеллеза (кишечные инфекции)                                                                                                                                                          </t>
  </si>
  <si>
    <t xml:space="preserve">12.06.017           </t>
  </si>
  <si>
    <t xml:space="preserve">Исследование антител к тироглобулину                                                                                                                                                                              </t>
  </si>
  <si>
    <t xml:space="preserve">12.06.018           </t>
  </si>
  <si>
    <t xml:space="preserve">Исследование антител к ткани щитовидной железы                                                                                                                                                                    </t>
  </si>
  <si>
    <t xml:space="preserve">12.06.019           </t>
  </si>
  <si>
    <t xml:space="preserve">Исследование ревматоидных факторов                                                                                                                                                                                </t>
  </si>
  <si>
    <t xml:space="preserve">12.06.019.002       </t>
  </si>
  <si>
    <t xml:space="preserve">12.06.019.003       </t>
  </si>
  <si>
    <t xml:space="preserve">12.06.019.004       </t>
  </si>
  <si>
    <t xml:space="preserve">12.06.029           </t>
  </si>
  <si>
    <t xml:space="preserve">Исследование антител к кардиолипину                                                                                                                                                                               </t>
  </si>
  <si>
    <t xml:space="preserve">12.06.029.001       </t>
  </si>
  <si>
    <t xml:space="preserve">Исследование антител к кардиолипину Анти-В2 гликопротеин IgG                                                                                                                                                      </t>
  </si>
  <si>
    <t xml:space="preserve">12.06.029.002       </t>
  </si>
  <si>
    <t xml:space="preserve">Исследование антител к кардиолипину АТ (скрининг)                                                                                                                                                                 </t>
  </si>
  <si>
    <t xml:space="preserve">12.06.029.003       </t>
  </si>
  <si>
    <t xml:space="preserve">Исследование антител к кардиолипину АТ IgG                                                                                                                                                                        </t>
  </si>
  <si>
    <t xml:space="preserve">12.06.029.004       </t>
  </si>
  <si>
    <t xml:space="preserve">Исследование антител к кардиолипину АТ к кардиолипину                                                                                                                                                             </t>
  </si>
  <si>
    <t xml:space="preserve">12.06.030           </t>
  </si>
  <si>
    <t xml:space="preserve">Исследование антител к фосфолипидам                                                                                                                                                                               </t>
  </si>
  <si>
    <t xml:space="preserve">12.06.031.001       </t>
  </si>
  <si>
    <t xml:space="preserve">Определение уровня антител к тиреопероксидазе (иммунохемолюминисцентным методом)                                                                                                                                  </t>
  </si>
  <si>
    <t xml:space="preserve">12.06.031.002       </t>
  </si>
  <si>
    <t xml:space="preserve">Определение уровня антител к тиреопироксидазе                                                                                                                                                                     </t>
  </si>
  <si>
    <t xml:space="preserve">12.06.035           </t>
  </si>
  <si>
    <t xml:space="preserve">СД - диагностика                                                                                                                                                                                                  </t>
  </si>
  <si>
    <t xml:space="preserve">12.06.044           </t>
  </si>
  <si>
    <t xml:space="preserve">12.09.001           </t>
  </si>
  <si>
    <t xml:space="preserve">12.09.002           </t>
  </si>
  <si>
    <t xml:space="preserve">Исследование дыхательных объемов при медикаментозной провокации                                                                                                                                                   </t>
  </si>
  <si>
    <t xml:space="preserve">12.09.005           </t>
  </si>
  <si>
    <t xml:space="preserve">Расшифровка, описание и интерпретация данных исследования дыхательных объемов                                                                                                                                     </t>
  </si>
  <si>
    <t xml:space="preserve">12.09.005.001       </t>
  </si>
  <si>
    <t xml:space="preserve">Расшифровка, описание и интерпретация данных исследования дыхательных объемов при медикаментозной провокации                                                                                                      </t>
  </si>
  <si>
    <t xml:space="preserve">12.10.001           </t>
  </si>
  <si>
    <t xml:space="preserve">12.12.004           </t>
  </si>
  <si>
    <t xml:space="preserve">12.22.004           </t>
  </si>
  <si>
    <t xml:space="preserve">Глюкозотолерантный тест                                                                                                                                                                                           </t>
  </si>
  <si>
    <t xml:space="preserve">12.25.001           </t>
  </si>
  <si>
    <t xml:space="preserve">Тональная аудиометрия                                                                                                                                                                                             </t>
  </si>
  <si>
    <t xml:space="preserve">12.25.002           </t>
  </si>
  <si>
    <t xml:space="preserve">Речевая аудиометрия                                                                                                                                                                                               </t>
  </si>
  <si>
    <t xml:space="preserve">12.26.003           </t>
  </si>
  <si>
    <t xml:space="preserve">Суточная тонометрия глаза                                                                                                                                                                                         </t>
  </si>
  <si>
    <t xml:space="preserve">12.26.004           </t>
  </si>
  <si>
    <t xml:space="preserve">Тонометрия глаза через 3 часа                                                                                                                                                                                     </t>
  </si>
  <si>
    <t xml:space="preserve">12.26.005           </t>
  </si>
  <si>
    <t xml:space="preserve">Эластотонометрия                                                                                                                                                                                                  </t>
  </si>
  <si>
    <t xml:space="preserve">12.26.007           </t>
  </si>
  <si>
    <t xml:space="preserve">Нагрузочные пробы для исследования регуляции внутриглазного давления                                                                                                                                              </t>
  </si>
  <si>
    <t xml:space="preserve">12.26.008           </t>
  </si>
  <si>
    <t xml:space="preserve">Разгрузочные пробы для исследования регуляции внутриглазного давления                                                                                                                                             </t>
  </si>
  <si>
    <t xml:space="preserve">12.26.009           </t>
  </si>
  <si>
    <t xml:space="preserve">Гониоскопическая компрессионная проба Форбса                                                                                                                                                                      </t>
  </si>
  <si>
    <t xml:space="preserve">12.26.011           </t>
  </si>
  <si>
    <t xml:space="preserve">Гониоциклоскопия со склерокомпрессией                                                                                                                                                                             </t>
  </si>
  <si>
    <t xml:space="preserve">14.01.002.001       </t>
  </si>
  <si>
    <t xml:space="preserve">Уход за кожей и ногтями стопы у пациентов с сахарным диабетом (подиатрический уход за стопой)                                                                                                                     </t>
  </si>
  <si>
    <t xml:space="preserve">14.01.003           </t>
  </si>
  <si>
    <t xml:space="preserve">Сцинтиграфия легких                                                                                                                                                                                               </t>
  </si>
  <si>
    <t xml:space="preserve">07.09.001.001       </t>
  </si>
  <si>
    <t xml:space="preserve">Сцинтиграфия миокарда с нагрузкой                                                                                                                                                                                 </t>
  </si>
  <si>
    <t xml:space="preserve">07.14.001           </t>
  </si>
  <si>
    <t xml:space="preserve">Сцинтиграфия печени                                                                                                                                                                                               </t>
  </si>
  <si>
    <t xml:space="preserve">07.22.001           </t>
  </si>
  <si>
    <t xml:space="preserve">Сцинтиграфия щитовидной железы                                                                                                                                                                                    </t>
  </si>
  <si>
    <t xml:space="preserve">07.28.001           </t>
  </si>
  <si>
    <t xml:space="preserve">Изотопная ренография                                                                                                                                                                                              </t>
  </si>
  <si>
    <t xml:space="preserve">07.28.003           </t>
  </si>
  <si>
    <t xml:space="preserve">Динамическая нефросцинтиграфия                                                                                                                                                                                    </t>
  </si>
  <si>
    <t xml:space="preserve">08.05.001           </t>
  </si>
  <si>
    <t xml:space="preserve">Цитологическое исследование мазка костного мозга (подсчет формулы костного мозга)                                                                                                                                 </t>
  </si>
  <si>
    <t xml:space="preserve">08.05.006           </t>
  </si>
  <si>
    <t xml:space="preserve">Соотношение лейкоцитов в крови (подсчет формулы крови)                                                                                                                                                            </t>
  </si>
  <si>
    <t xml:space="preserve">08.05.008           </t>
  </si>
  <si>
    <t xml:space="preserve">Исследование уровня ретикулоцитов в крови                                                                                                                                                                         </t>
  </si>
  <si>
    <t xml:space="preserve">08.08.002.001       </t>
  </si>
  <si>
    <t xml:space="preserve">Исследование мокроты                                                                                                                                                                                              </t>
  </si>
  <si>
    <t xml:space="preserve">08.20.004           </t>
  </si>
  <si>
    <t xml:space="preserve">Цитологическое исследование аспирата из полости матки                                                                                                                                                             </t>
  </si>
  <si>
    <t xml:space="preserve">08.20.012.001       </t>
  </si>
  <si>
    <t xml:space="preserve">Цитологическое исследование материала из шейки матки и цервикального канала, полученного при профилактическом гинекологическом осмотре                                                                            </t>
  </si>
  <si>
    <t xml:space="preserve">08.20.012.002       </t>
  </si>
  <si>
    <t xml:space="preserve">Цитологическое исследование материала (соскоба с шейки матки и цервикального канала), полученного при гинекологическом осмотре                                                                                    </t>
  </si>
  <si>
    <t xml:space="preserve">08.20.014.001       </t>
  </si>
  <si>
    <t xml:space="preserve">Цитологические исследование тканей матки ( ДД)                                                                                                                                                                    </t>
  </si>
  <si>
    <t xml:space="preserve">08.20.016.001       </t>
  </si>
  <si>
    <t xml:space="preserve">Цитологическое исследование выделений из соска молочной железы                                                                                                                                                    </t>
  </si>
  <si>
    <t xml:space="preserve">08.31.014.001       </t>
  </si>
  <si>
    <t xml:space="preserve">Иммуногистохимическое исследование органов и тканей для дифференциальной диагностики лимфом                                                                                                                       </t>
  </si>
  <si>
    <t xml:space="preserve">08.31.016           </t>
  </si>
  <si>
    <t xml:space="preserve">Цитологические исследования пунктатов, полученных из опухолей, предопухолевых, опухолеподобных образований                                                                                                        </t>
  </si>
  <si>
    <t xml:space="preserve">08.31.017           </t>
  </si>
  <si>
    <t xml:space="preserve">Цитологические исследования транссудатов, экссудатов, секретов, экскретов                                                                                                                                         </t>
  </si>
  <si>
    <t xml:space="preserve">08.31.018           </t>
  </si>
  <si>
    <t xml:space="preserve">Цитологические исследования соскобов и отделяемого с поверхности эрозий, язв, ран, свищей                                                                                                                         </t>
  </si>
  <si>
    <t xml:space="preserve">08.31.019           </t>
  </si>
  <si>
    <t xml:space="preserve">Гистологическое исследование биопсийного материала от 1 до 3 фрагментов, кусочки размером от точечных до 0,3*1*1 см. каждый                                                                                       </t>
  </si>
  <si>
    <t xml:space="preserve">08.31.020           </t>
  </si>
  <si>
    <t xml:space="preserve">Гистологическое исследование биопсийного материала от 4 фрагментов и выше, кусочки размером от точечных до 0,3*1*1 см. каждый, мелкий операционный материал (аппендиксы, желчные пузыри, маточные трубы)          </t>
  </si>
  <si>
    <t xml:space="preserve">08.31.021           </t>
  </si>
  <si>
    <t xml:space="preserve">Гистологическое исследование операционного материала,полученного при трансуретральных резекциях предстательной железы, резекции матки с использованием марцилятора с большим количеством фрагиентов (более 40)    </t>
  </si>
  <si>
    <t xml:space="preserve">08.31.022           </t>
  </si>
  <si>
    <t xml:space="preserve">Гистологическое исследование секционного материала: фрагменты тканей различных органов, взятые во время вскрытий умерших (взрослый до 25 фрагментов)                                                              </t>
  </si>
  <si>
    <t xml:space="preserve">08.31.023           </t>
  </si>
  <si>
    <t xml:space="preserve">Гистологическое исследование секционного материала: фрагменты тканей различных органов, взятые во время вскрытий умерших (детский до 15 фрагментов)                                                               </t>
  </si>
  <si>
    <t xml:space="preserve">08.31.024           </t>
  </si>
  <si>
    <t xml:space="preserve">Гистологические исследования резецированных или экстирпированных органов: желудок, матка, придатки матки, почки, часть печени, кишечника и т.д.                                                                   </t>
  </si>
  <si>
    <t xml:space="preserve">09.04.005           </t>
  </si>
  <si>
    <t xml:space="preserve">Исследование физических свойств синовиальной жидкости                                                                                                                                                             </t>
  </si>
  <si>
    <t xml:space="preserve">09.05.004           </t>
  </si>
  <si>
    <t xml:space="preserve">Исследование уровня альфа-липопротеинов (высокой плотности) в крови                                                                                                                                               </t>
  </si>
  <si>
    <t xml:space="preserve">09.05.005           </t>
  </si>
  <si>
    <t xml:space="preserve">Исследование уровня свободного гемоглобина в плазме крови                                                                                                                                                         </t>
  </si>
  <si>
    <t xml:space="preserve">09.05.006.001       </t>
  </si>
  <si>
    <t xml:space="preserve">Определение уровня миоглобина в крови (иммунохемолюминисцентным методом)                                                                                                                                          </t>
  </si>
  <si>
    <t xml:space="preserve">09.05.007           </t>
  </si>
  <si>
    <t xml:space="preserve">Исследование уровня железа сыворотки крови                                                                                                                                                                        </t>
  </si>
  <si>
    <t xml:space="preserve">09.05.009           </t>
  </si>
  <si>
    <t xml:space="preserve">Исследование уровня С-реактивного белка в крови                                                                                                                                                                   </t>
  </si>
  <si>
    <t xml:space="preserve">09.05.009.001       </t>
  </si>
  <si>
    <t xml:space="preserve">Определение уровня С-реактивного белка в крови (иммунохемолюминисцентным методом)                                                                                                                                 </t>
  </si>
  <si>
    <t xml:space="preserve">09.05.010           </t>
  </si>
  <si>
    <t xml:space="preserve">Исследование уровня общего белка в крови                                                                                                                                                                          </t>
  </si>
  <si>
    <t xml:space="preserve">09.05.011           </t>
  </si>
  <si>
    <t xml:space="preserve">Исследование уровня альбумина в крови                                                                                                                                                                             </t>
  </si>
  <si>
    <t xml:space="preserve">09.05.017           </t>
  </si>
  <si>
    <t xml:space="preserve">Исследование уровня мочевины в крови                                                                                                                                                                              </t>
  </si>
  <si>
    <t xml:space="preserve">09.05.018           </t>
  </si>
  <si>
    <t xml:space="preserve">Исследование уровня мочевой кислоты в крови                                                                                                                                                                       </t>
  </si>
  <si>
    <t xml:space="preserve">09.05.020           </t>
  </si>
  <si>
    <t xml:space="preserve">Исследование уровня креатинина в крови                                                                                                                                                                            </t>
  </si>
  <si>
    <t xml:space="preserve">09.05.021           </t>
  </si>
  <si>
    <t xml:space="preserve">Исследование уровня общего билирубина в крови                                                                                                                                                                     </t>
  </si>
  <si>
    <t xml:space="preserve">09.05.022           </t>
  </si>
  <si>
    <t xml:space="preserve">Исследование уровня свободного и связанного билирубина в крови                                                                                                                                                    </t>
  </si>
  <si>
    <t xml:space="preserve">09.05.023           </t>
  </si>
  <si>
    <t xml:space="preserve">Исследование уровня глюкозы в крови                                                                                                                                                                               </t>
  </si>
  <si>
    <t xml:space="preserve">09.05.023.001       </t>
  </si>
  <si>
    <t xml:space="preserve">Исследование уровня глюкозы в крови (суточный профиль)                                                                                                                                                            </t>
  </si>
  <si>
    <t xml:space="preserve">09.05.025           </t>
  </si>
  <si>
    <t xml:space="preserve">Исследование уровня  триглицеридов в крови.                                                                                                                                                                       </t>
  </si>
  <si>
    <t xml:space="preserve">09.05.026           </t>
  </si>
  <si>
    <t xml:space="preserve">Исследование уровня холестерина в крови                                                                                                                                                                           </t>
  </si>
  <si>
    <t xml:space="preserve">09.05.027           </t>
  </si>
  <si>
    <t xml:space="preserve">Исследование уровня липопротеидов в крови                                                                                                                                                                         </t>
  </si>
  <si>
    <t xml:space="preserve">09.05.028           </t>
  </si>
  <si>
    <t xml:space="preserve">Исследование уровня липопротеидов низкой плотности                                                                                                                                                                </t>
  </si>
  <si>
    <t xml:space="preserve">09.05.030           </t>
  </si>
  <si>
    <t xml:space="preserve">Исследование уровня натрия в крови                                                                                                                                                                                </t>
  </si>
  <si>
    <t xml:space="preserve">09.05.031           </t>
  </si>
  <si>
    <t xml:space="preserve">Исследование уровня калия в крови                                                                                                                                                                                 </t>
  </si>
  <si>
    <t xml:space="preserve">09.05.032           </t>
  </si>
  <si>
    <t xml:space="preserve">Исследование уровня общего кальция в крови                                                                                                                                                                        </t>
  </si>
  <si>
    <t xml:space="preserve">09.05.033           </t>
  </si>
  <si>
    <t xml:space="preserve">Исследование уровня неорганического фосфора в крови                                                                                                                                                               </t>
  </si>
  <si>
    <t xml:space="preserve">09.05.034           </t>
  </si>
  <si>
    <t xml:space="preserve">Исследование уровня хлоридов в крови                                                                                                                                                                              </t>
  </si>
  <si>
    <t xml:space="preserve">09.05.036           </t>
  </si>
  <si>
    <t xml:space="preserve">Исследование уровня этанола в сыворотке крови                                                                                                                                                                     </t>
  </si>
  <si>
    <t xml:space="preserve">09.05.039           </t>
  </si>
  <si>
    <t xml:space="preserve">Исследование уровня лактатдегидрогеназы в крови                                                                                                                                                                   </t>
  </si>
  <si>
    <t xml:space="preserve">09.05.041           </t>
  </si>
  <si>
    <t xml:space="preserve">Исследование уровня аспарат-трансаминазы в крови                                                                                                                                                                  </t>
  </si>
  <si>
    <t xml:space="preserve">09.05.042           </t>
  </si>
  <si>
    <t xml:space="preserve">Исследование уровня аланин-трансаминазы в крови                                                                                                                                                                   </t>
  </si>
  <si>
    <t xml:space="preserve">09.05.043           </t>
  </si>
  <si>
    <t xml:space="preserve">Исследование уровня креатинкиназы в крови                                                                                                                                                                         </t>
  </si>
  <si>
    <t xml:space="preserve">09.05.044           </t>
  </si>
  <si>
    <t xml:space="preserve">Исследование уровня гамма-глютамилтрансферазы в крови                                                                                                                                                             </t>
  </si>
  <si>
    <t xml:space="preserve">09.05.045           </t>
  </si>
  <si>
    <t xml:space="preserve">Исследование уровня амилазы в крови                                                                                                                                                                               </t>
  </si>
  <si>
    <t xml:space="preserve">09.05.046           </t>
  </si>
  <si>
    <t xml:space="preserve">Исследование уровня щелочной фосфатазы в крови                                                                                                                                                                    </t>
  </si>
  <si>
    <t xml:space="preserve">09.05.047           </t>
  </si>
  <si>
    <t xml:space="preserve">Исследование уровня антитромбина III в крови                                                                                                                                                                      </t>
  </si>
  <si>
    <t xml:space="preserve">09.05.050           </t>
  </si>
  <si>
    <t xml:space="preserve">Исследование уровня фибриногена в крови                                                                                                                                                                           </t>
  </si>
  <si>
    <t xml:space="preserve">09.05.051.001       </t>
  </si>
  <si>
    <t xml:space="preserve">Исследование уровня фибриногена В                                                                                                                                                                                 </t>
  </si>
  <si>
    <t xml:space="preserve">09.05.055           </t>
  </si>
  <si>
    <t xml:space="preserve">09.05.057.001       </t>
  </si>
  <si>
    <t xml:space="preserve">Определение уровня инсулина плазмы крови (иммунохемолюминисцентным методом)                                                                                                                                       </t>
  </si>
  <si>
    <t xml:space="preserve">09.05.058.001       </t>
  </si>
  <si>
    <t xml:space="preserve">Определение уровня гастрина сыворотки крови (иммунохемолюминисцентным методом)                                                                                                                                    </t>
  </si>
  <si>
    <t xml:space="preserve">09.05.059.001       </t>
  </si>
  <si>
    <t xml:space="preserve">Определение уровня паратгормона в крови (иммунохемолюминисцентным методом)                                                                                                                                        </t>
  </si>
  <si>
    <t xml:space="preserve">09.05.062           </t>
  </si>
  <si>
    <t xml:space="preserve">Исследование уровня общего трийодтиронина (Т3) в крови                                                                                                                                                            </t>
  </si>
  <si>
    <t xml:space="preserve">09.05.063.001       </t>
  </si>
  <si>
    <t xml:space="preserve">Исследование связывания трийодтиронина Т3 в крови (иммунохемолюминисцентным методом)                                                                                                                              </t>
  </si>
  <si>
    <t xml:space="preserve">09.05.064           </t>
  </si>
  <si>
    <t xml:space="preserve">Исследование уровня свободного тироксина сыворотки (Т-4) крови                                                                                                                                                    </t>
  </si>
  <si>
    <t xml:space="preserve">09.05.064.001       </t>
  </si>
  <si>
    <t xml:space="preserve">Определение уровня свободного тироксина сыворотки (Т-4) крови (иммунохемолюминисцентным методом)                                                                                                                  </t>
  </si>
  <si>
    <t xml:space="preserve">09.05.065           </t>
  </si>
  <si>
    <t xml:space="preserve">Исследование уровня тиреотропина плазмы крови                                                                                                                                                                     </t>
  </si>
  <si>
    <t xml:space="preserve">09.05.065.001       </t>
  </si>
  <si>
    <t xml:space="preserve">Исследование уровня тиреотропина плазмы крови (иммунохемолюминисцетным методом)                                                                                                                                   </t>
  </si>
  <si>
    <t xml:space="preserve">09.05.067.001       </t>
  </si>
  <si>
    <t xml:space="preserve">Исследование уровня адренокортикотропного гормона в крови (иммунохемолюминисцентным методом)                                                                                                                      </t>
  </si>
  <si>
    <t xml:space="preserve">09.05.075           </t>
  </si>
  <si>
    <t xml:space="preserve">09.05.077.001       </t>
  </si>
  <si>
    <t xml:space="preserve">Определение уровня ферритина в крови (иммунохемолюминисцентным методом)                                                                                                                                           </t>
  </si>
  <si>
    <t xml:space="preserve">09.05.079           </t>
  </si>
  <si>
    <t xml:space="preserve">09.05.079.001       </t>
  </si>
  <si>
    <t xml:space="preserve">Определение уровня общего тестостерона в крови (иммунохемолюминисцентным методом)                                                                                                                                 </t>
  </si>
  <si>
    <t xml:space="preserve">09.05.083.001       </t>
  </si>
  <si>
    <t xml:space="preserve">Определение уровня эритропоэтина крови (иммунохемолюминисцентным методом)                                                                                                                                         </t>
  </si>
  <si>
    <t xml:space="preserve">09.05.084           </t>
  </si>
  <si>
    <t xml:space="preserve">Исследование уровня гликированного гемоглобина в крови                                                                                                                                                            </t>
  </si>
  <si>
    <t xml:space="preserve">09.05.084.001       </t>
  </si>
  <si>
    <t xml:space="preserve">Исследование уровня гликированного гемоглобина в крови (Д)                                                                                                                                                        </t>
  </si>
  <si>
    <t xml:space="preserve">09.05.088           </t>
  </si>
  <si>
    <t xml:space="preserve">09.05.088.001       </t>
  </si>
  <si>
    <t xml:space="preserve">Определение уровня пролактина в крови (иммунохемолюминисцентным методом)                                                                                                                                          </t>
  </si>
  <si>
    <t xml:space="preserve">09.05.091.001       </t>
  </si>
  <si>
    <t xml:space="preserve">Исследование уровня альфа-фетопротеина в сыворотке крови (иммунохемолюминисцентным методом)                                                                                                                       </t>
  </si>
  <si>
    <t xml:space="preserve">09.05.092.001       </t>
  </si>
  <si>
    <t xml:space="preserve">Исследование уровня хорионического гонадотропина в крови (иммунохемолюминисцентным методом)                                                                                                                       </t>
  </si>
  <si>
    <t xml:space="preserve">09.05.104           </t>
  </si>
  <si>
    <t xml:space="preserve">09.05.106           </t>
  </si>
  <si>
    <t xml:space="preserve">09.05.107           </t>
  </si>
  <si>
    <t xml:space="preserve">Исследование тимоловой пробы в сыворотке крови                                                                                                                                                                    </t>
  </si>
  <si>
    <t xml:space="preserve">09.05.108           </t>
  </si>
  <si>
    <t xml:space="preserve">Исследование серомукоида в сыворотке крови                                                                                                                                                                        </t>
  </si>
  <si>
    <t xml:space="preserve">09.05.122           </t>
  </si>
  <si>
    <t xml:space="preserve">Исследование уровня антител к антигенам растительного, животного и химического происхождения (иммуноглобулин E)                                                                                                   </t>
  </si>
  <si>
    <t xml:space="preserve">09.05.123.001       </t>
  </si>
  <si>
    <t xml:space="preserve">Определение уровня кальцитонина в крови (иммунохемолюминисцентным методом)                                                                                                                                        </t>
  </si>
  <si>
    <t xml:space="preserve">09.05.123.002       </t>
  </si>
  <si>
    <t xml:space="preserve">Определение уровня остеокальцина в крови (иммунохемолюминисцентным методом)                                                                                                                                       </t>
  </si>
  <si>
    <t xml:space="preserve">09.05.132           </t>
  </si>
  <si>
    <t xml:space="preserve">Исследования уровня общего магния в сыворотке крови                                                                                                                                                               </t>
  </si>
  <si>
    <t xml:space="preserve">09.05.135           </t>
  </si>
  <si>
    <t xml:space="preserve">Исследование уровня простатспецифического антигена, СА                                                                                                                                                            </t>
  </si>
  <si>
    <t xml:space="preserve">09.05.135.001       </t>
  </si>
  <si>
    <t xml:space="preserve">Определение  уровня простатспецифического антигена  (ПСА) в крови (иммунохемолюминисцентным методом)                                                                                                              </t>
  </si>
  <si>
    <t xml:space="preserve">09.05.135.002       </t>
  </si>
  <si>
    <t xml:space="preserve">Исследование уровня простатспецифического антигена, СА (ДД)                                                                                                                                                       </t>
  </si>
  <si>
    <t xml:space="preserve">09.05.136           </t>
  </si>
  <si>
    <t xml:space="preserve">09.05.137           </t>
  </si>
  <si>
    <t xml:space="preserve">09.05.140           </t>
  </si>
  <si>
    <t xml:space="preserve">09.05.140.001       </t>
  </si>
  <si>
    <t xml:space="preserve">Исследование уровня общего кортизола в крови (иммунохемолюминисцентным методом)                                                                                                                                   </t>
  </si>
  <si>
    <t xml:space="preserve">09.05.154           </t>
  </si>
  <si>
    <t xml:space="preserve">09.05.158           </t>
  </si>
  <si>
    <t xml:space="preserve">09.05.159           </t>
  </si>
  <si>
    <t xml:space="preserve">09.05.159.001       </t>
  </si>
  <si>
    <t xml:space="preserve">Определение  уровня эстрадиола в крови (иммунохемолюминисцентным методом)                                                                                                                                         </t>
  </si>
  <si>
    <t xml:space="preserve">09.05.178           </t>
  </si>
  <si>
    <t xml:space="preserve">Исследование уровня липазы в сыворотке крови                                                                                                                                                                      </t>
  </si>
  <si>
    <t xml:space="preserve">09.05.182           </t>
  </si>
  <si>
    <t xml:space="preserve">Исследование уровня (концентрации) изоферментов креатинкиназы в крови (МВ-КФК)                                                                                                                                    </t>
  </si>
  <si>
    <t xml:space="preserve">09.05.199.001       </t>
  </si>
  <si>
    <t xml:space="preserve">Определение уровня тропонина (иммунохемолюминисцентным методом )                                                                                                                                                  </t>
  </si>
  <si>
    <t xml:space="preserve">09.05.206           </t>
  </si>
  <si>
    <t xml:space="preserve">Исследование уровня антигена аденогенных раков СА 72-4 в крови                                                                                                                                                    </t>
  </si>
  <si>
    <t xml:space="preserve">09.05.207           </t>
  </si>
  <si>
    <t xml:space="preserve">Исследование уровня антигена СА 19-9                                                                                                                                                                              </t>
  </si>
  <si>
    <t xml:space="preserve">09.05.207.001       </t>
  </si>
  <si>
    <t xml:space="preserve">Определение  уровня ракового антигена СА 19-9 (подж.железа) в крови (иммунохемолюминисцентным методо                                                                                                              </t>
  </si>
  <si>
    <t xml:space="preserve">09.05.208           </t>
  </si>
  <si>
    <t xml:space="preserve">Исследование уровня СА 125 в крови                                                                                                                                                                                </t>
  </si>
  <si>
    <t xml:space="preserve">09.05.208.001       </t>
  </si>
  <si>
    <t xml:space="preserve">Определение  уровня ракового антигена СА 15-3 (молочн.жел-за) в крови (иммунохемолюминисцентным методом)                                                                                                          </t>
  </si>
  <si>
    <t xml:space="preserve">09.05.208.002       </t>
  </si>
  <si>
    <t xml:space="preserve">Определение  уровня ракового антигена СА 125 (яичники) в крови (иммунохемолюминисцентным методом)                                                                                                                 </t>
  </si>
  <si>
    <t xml:space="preserve">09.05.210           </t>
  </si>
  <si>
    <t xml:space="preserve">Определение уровня инсулиноподобного фактора роста в крови (иммунохемолюминисцентным методом)                                                                                                                     </t>
  </si>
  <si>
    <t xml:space="preserve">09.05.211           </t>
  </si>
  <si>
    <t xml:space="preserve">Исследование уровня С-пептида в крови (иммунохемолюминисцентным методом)                                                                                                                                          </t>
  </si>
  <si>
    <t xml:space="preserve">09.05.221           </t>
  </si>
  <si>
    <t xml:space="preserve">Гомоцистеин ( ИХЛ)                                                                                                                                                                                                </t>
  </si>
  <si>
    <t xml:space="preserve">09.05.229           </t>
  </si>
  <si>
    <t xml:space="preserve">Определение  уровня антител к тиреоглобулину в крови (иммунохемолюминисцентным методом)                                                                                                                           </t>
  </si>
  <si>
    <t xml:space="preserve">09.05.230           </t>
  </si>
  <si>
    <t xml:space="preserve">Определение  уровня андростендиона в крови (иммунохемолюминисцентным методом)                                                                                                                                     </t>
  </si>
  <si>
    <t xml:space="preserve">09.05.231           </t>
  </si>
  <si>
    <t xml:space="preserve">Определение  уровня Д-димера в крови (иммунохемолюминисцентным методом)                                                                                                                                           </t>
  </si>
  <si>
    <t xml:space="preserve">09.05.232           </t>
  </si>
  <si>
    <t xml:space="preserve">Определение  уровня фактора некроза опухоли в крови (иммунохемолюминисцентным методом)                                                                                                                            </t>
  </si>
  <si>
    <t xml:space="preserve">09.05.233           </t>
  </si>
  <si>
    <t xml:space="preserve">Определение  уровня интерлейкина 10 в крови (иммунохемолюминисцентным методом)                                                                                                                                    </t>
  </si>
  <si>
    <t xml:space="preserve">09.05.233.001       </t>
  </si>
  <si>
    <t xml:space="preserve">Определение  уровня интерлейкина 8 в крови (иммунохемолюминисцентным методом)                                                                                                                                     </t>
  </si>
  <si>
    <t xml:space="preserve">09.05.233.002       </t>
  </si>
  <si>
    <t xml:space="preserve">Определение  уровня интерлейкина 6 в крови (иммунохемолюминисцентным методом)                                                                                                                                     </t>
  </si>
  <si>
    <t xml:space="preserve">09.05.233.003       </t>
  </si>
  <si>
    <t xml:space="preserve">Определение  уровня интерлейкина 1В в крови (иммунохемолюминисцентным методом)                                                                                                                                    </t>
  </si>
  <si>
    <t xml:space="preserve">09.05.234           </t>
  </si>
  <si>
    <t xml:space="preserve">Исследование уровня ракового эмбрионального антигена в крови (РЭА)                                                                                                                                                </t>
  </si>
  <si>
    <t xml:space="preserve">09.09.001           </t>
  </si>
  <si>
    <t xml:space="preserve">Микроскопическое  исследование нативного и окрашенного препарата мокроты                                                                                                                                          </t>
  </si>
  <si>
    <t xml:space="preserve">09.09.003           </t>
  </si>
  <si>
    <t xml:space="preserve">Биохимическое исследование плевральной жидкости                                                                                                                                                                   </t>
  </si>
  <si>
    <t xml:space="preserve">09.09.010           </t>
  </si>
  <si>
    <t xml:space="preserve">Исследование физических свойств мокроты                                                                                                                                                                           </t>
  </si>
  <si>
    <t xml:space="preserve">09.09.011           </t>
  </si>
  <si>
    <t xml:space="preserve">Исследование физических свойств плевральной жидкости                                                                                                                                                              </t>
  </si>
  <si>
    <t xml:space="preserve">09.09.012           </t>
  </si>
  <si>
    <t xml:space="preserve">Исследование уровня белка в плевральной жидкости                                                                                                                                                                  </t>
  </si>
  <si>
    <t xml:space="preserve">09.09.015           </t>
  </si>
  <si>
    <t xml:space="preserve">Микроскопическое исследование нативного и окрашенного препарата плевральной жидкости                                                                                                                              </t>
  </si>
  <si>
    <t xml:space="preserve">09.19.002           </t>
  </si>
  <si>
    <t xml:space="preserve">Исследование кала на скрытую кровь                                                                                                                                                                                </t>
  </si>
  <si>
    <t xml:space="preserve">09.19.003           </t>
  </si>
  <si>
    <t xml:space="preserve">Исследование кала на гельминты                                                                                                                                                                                    </t>
  </si>
  <si>
    <t xml:space="preserve">09.19.007           </t>
  </si>
  <si>
    <t xml:space="preserve">Исследование физических свойств каловых масс                                                                                                                                                                      </t>
  </si>
  <si>
    <t xml:space="preserve">09.20.001           </t>
  </si>
  <si>
    <t xml:space="preserve">Микроскопическое исследование влагалищных мазков (в т.ч.трихомонады, гонококки)                                                                                                                                   </t>
  </si>
  <si>
    <t xml:space="preserve">09.23.002           </t>
  </si>
  <si>
    <t xml:space="preserve">Определение эритроцитов в спинномозговой жидкости                                                                                                                                                                 </t>
  </si>
  <si>
    <t xml:space="preserve">09.23.004           </t>
  </si>
  <si>
    <t xml:space="preserve">Исследование уровня глюкозы в спинномозговой жидкости                                                                                                                                                             </t>
  </si>
  <si>
    <t xml:space="preserve">09.23.005           </t>
  </si>
  <si>
    <t xml:space="preserve">Исследование уровня белка в спинномозговой жидкости                                                                                                                                                               </t>
  </si>
  <si>
    <t xml:space="preserve">09.23.008           </t>
  </si>
  <si>
    <t xml:space="preserve">Исследование физических свойств спинномозговой жидкости                                                                                                                                                           </t>
  </si>
  <si>
    <t xml:space="preserve">09.23.011           </t>
  </si>
  <si>
    <t xml:space="preserve">Микроскопическое исследование спинномозговой жидкости, подсчет клеток в счетной камере (определение цитоза)                                                                                                       </t>
  </si>
  <si>
    <t xml:space="preserve">09.28.001.001       </t>
  </si>
  <si>
    <t xml:space="preserve">Микроскопическое исследование осадка мочи ( в 1 мл по Нечипоренко )                                                                                                                                               </t>
  </si>
  <si>
    <t xml:space="preserve">09.28.003           </t>
  </si>
  <si>
    <t xml:space="preserve">Определение белка в моче                                                                                                                                                                                          </t>
  </si>
  <si>
    <t xml:space="preserve">09.28.005           </t>
  </si>
  <si>
    <t xml:space="preserve">Исследование органа слуха с помощью камерона                                                                                                                                                                      </t>
  </si>
  <si>
    <t xml:space="preserve">03.26.001           </t>
  </si>
  <si>
    <t xml:space="preserve">Биомикроскопия глаза                                                                                                                                                                                              </t>
  </si>
  <si>
    <t xml:space="preserve">03.26.002           </t>
  </si>
  <si>
    <t xml:space="preserve">Гониоскопия                                                                                                                                                                                                       </t>
  </si>
  <si>
    <t xml:space="preserve">03.26.003           </t>
  </si>
  <si>
    <t xml:space="preserve">Осмотр периферии глазного дна трехзеркальной линзой Гольдмана                                                                                                                                                     </t>
  </si>
  <si>
    <t xml:space="preserve">03.26.004           </t>
  </si>
  <si>
    <t xml:space="preserve">Офтальмохромоскопия                                                                                                                                                                                               </t>
  </si>
  <si>
    <t xml:space="preserve">03.26.008           </t>
  </si>
  <si>
    <t xml:space="preserve">Рефрактометрия                                                                                                                                                                                                    </t>
  </si>
  <si>
    <t xml:space="preserve">03.26.009           </t>
  </si>
  <si>
    <t xml:space="preserve">Офтальмометрия                                                                                                                                                                                                    </t>
  </si>
  <si>
    <t xml:space="preserve">03.26.015           </t>
  </si>
  <si>
    <t xml:space="preserve">Тонография                                                                                                                                                                                                        </t>
  </si>
  <si>
    <t xml:space="preserve">03.26.017           </t>
  </si>
  <si>
    <t xml:space="preserve">Локализация разрывов, инородных тел сетчатки                                                                                                                                                                      </t>
  </si>
  <si>
    <t xml:space="preserve">03.28.001           </t>
  </si>
  <si>
    <t xml:space="preserve">Цистоскопия                                                                                                                                                                                                       </t>
  </si>
  <si>
    <t xml:space="preserve">03.28.002           </t>
  </si>
  <si>
    <t xml:space="preserve">Уретроскопия                                                                                                                                                                                                      </t>
  </si>
  <si>
    <t xml:space="preserve">03.28.003           </t>
  </si>
  <si>
    <t xml:space="preserve">Уретероскопия                                                                                                                                                                                                     </t>
  </si>
  <si>
    <t xml:space="preserve">03.28.004           </t>
  </si>
  <si>
    <t xml:space="preserve">Пиелоскопия                                                                                                                                                                                                       </t>
  </si>
  <si>
    <t xml:space="preserve">03.31.001           </t>
  </si>
  <si>
    <t xml:space="preserve">Лапароскопия диагностическая                                                                                                                                                                                      </t>
  </si>
  <si>
    <t xml:space="preserve">04.01.001           </t>
  </si>
  <si>
    <t xml:space="preserve">Ультразвуковое исследование мягких тканей                                                                                                                                                                         </t>
  </si>
  <si>
    <t xml:space="preserve">04.03.003           </t>
  </si>
  <si>
    <t xml:space="preserve">Денситометрия                                                                                                                                                                                                     </t>
  </si>
  <si>
    <t xml:space="preserve">04.04.001           </t>
  </si>
  <si>
    <t xml:space="preserve">04.06.001           </t>
  </si>
  <si>
    <t xml:space="preserve">04.06.002           </t>
  </si>
  <si>
    <t xml:space="preserve">Ультразвуковое исследование лимфоузлов                                                                                                                                                                            </t>
  </si>
  <si>
    <t xml:space="preserve">04.09.001           </t>
  </si>
  <si>
    <t xml:space="preserve">Ультразвуковое исследование плевры                                                                                                                                                                                </t>
  </si>
  <si>
    <t xml:space="preserve">04.10.002           </t>
  </si>
  <si>
    <t xml:space="preserve">04.12.001           </t>
  </si>
  <si>
    <t xml:space="preserve">Ультразвуковая доплерография артерий                                                                                                                                                                              </t>
  </si>
  <si>
    <t xml:space="preserve">04.12.001.001       </t>
  </si>
  <si>
    <t xml:space="preserve">Ультразвуковое исследование артерий шеи                                                                                                                                                                           </t>
  </si>
  <si>
    <t xml:space="preserve">04.12.002           </t>
  </si>
  <si>
    <t xml:space="preserve">Ультразвуковая доплерография вен                                                                                                                                                                                  </t>
  </si>
  <si>
    <t xml:space="preserve">04.12.003           </t>
  </si>
  <si>
    <t xml:space="preserve">Ультразвуковая доплерография аорты                                                                                                                                                                                </t>
  </si>
  <si>
    <t xml:space="preserve">04.12.008           </t>
  </si>
  <si>
    <t xml:space="preserve">Ультразвуковая доплерография сосудов мошонки и полового члена                                                                                                                                                     </t>
  </si>
  <si>
    <t xml:space="preserve">04.14.001           </t>
  </si>
  <si>
    <t xml:space="preserve">04.14.001.001       </t>
  </si>
  <si>
    <t xml:space="preserve">Ультразвуковое исследование печени -определение границ печени для биопсии                                                                                                                                         </t>
  </si>
  <si>
    <t xml:space="preserve">04.14.002           </t>
  </si>
  <si>
    <t xml:space="preserve">04.15.001           </t>
  </si>
  <si>
    <t xml:space="preserve">04.20.001           </t>
  </si>
  <si>
    <t xml:space="preserve">Ультразвуковое исследование матки и придатков                                                                                                                                                                     </t>
  </si>
  <si>
    <t xml:space="preserve">04.20.002           </t>
  </si>
  <si>
    <t xml:space="preserve">04.21.001           </t>
  </si>
  <si>
    <t xml:space="preserve">Ультразвуковое исследование простаты                                                                                                                                                                              </t>
  </si>
  <si>
    <t xml:space="preserve">04.21.002           </t>
  </si>
  <si>
    <t xml:space="preserve">Ультразвуковое исследование мошонки (яички, придатки)                                                                                                                                                             </t>
  </si>
  <si>
    <t xml:space="preserve">04.21.003           </t>
  </si>
  <si>
    <t xml:space="preserve">Ультразвуковая допплерография сосудов семенного канатика                                                                                                                                                          </t>
  </si>
  <si>
    <t xml:space="preserve">04.22.001           </t>
  </si>
  <si>
    <t xml:space="preserve">Ультразвуковое исследование щитовидной железы                                                                                                                                                                     </t>
  </si>
  <si>
    <t xml:space="preserve">04.22.002           </t>
  </si>
  <si>
    <t xml:space="preserve">04.23.001           </t>
  </si>
  <si>
    <t xml:space="preserve">Ультразвуковое исследование головного мозга                                                                                                                                                                       </t>
  </si>
  <si>
    <t xml:space="preserve">04.28.001           </t>
  </si>
  <si>
    <t xml:space="preserve">04.28.002           </t>
  </si>
  <si>
    <t xml:space="preserve">04.31.002           </t>
  </si>
  <si>
    <t xml:space="preserve">Допплерография сердца и сосудов плода                                                                                                                                                                             </t>
  </si>
  <si>
    <t xml:space="preserve">04.31.003           </t>
  </si>
  <si>
    <t xml:space="preserve">04.31.004           </t>
  </si>
  <si>
    <t xml:space="preserve">Ультразвуковое определение жидкости в брюшной полости                                                                                                                                                             </t>
  </si>
  <si>
    <t xml:space="preserve">04.31.008           </t>
  </si>
  <si>
    <t xml:space="preserve">Ультразвуковое исследование сухожилий                                                                                                                                                                             </t>
  </si>
  <si>
    <t xml:space="preserve">05.10.001           </t>
  </si>
  <si>
    <t xml:space="preserve">05.10.001.001       </t>
  </si>
  <si>
    <t xml:space="preserve">05.10.002           </t>
  </si>
  <si>
    <t xml:space="preserve">05.10.004           </t>
  </si>
  <si>
    <t xml:space="preserve">Холтеровское мониторирование                                                                                                                                                                                      </t>
  </si>
  <si>
    <t xml:space="preserve">05.10.007           </t>
  </si>
  <si>
    <t xml:space="preserve">05.10.007.2         </t>
  </si>
  <si>
    <t xml:space="preserve">Расшифровка,описание и интерпретация электрокардиографических данных ( ДД)                                                                                                                                        </t>
  </si>
  <si>
    <t xml:space="preserve">05.12.001           </t>
  </si>
  <si>
    <t xml:space="preserve">05.23.001           </t>
  </si>
  <si>
    <t xml:space="preserve">Электроэнцефалография                                                                                                                                                                                             </t>
  </si>
  <si>
    <t xml:space="preserve">05.23.003           </t>
  </si>
  <si>
    <t xml:space="preserve">05.23.007           </t>
  </si>
  <si>
    <t xml:space="preserve">Расшифровка,описание и интерпретация данных ЭЭГ исследований                                                                                                                                                      </t>
  </si>
  <si>
    <t xml:space="preserve">05.23.007.001       </t>
  </si>
  <si>
    <t xml:space="preserve">Расшифровка, описание и интерпретация данных РВГ И РЭГ исследований                                                                                                                                               </t>
  </si>
  <si>
    <t xml:space="preserve">06.03.002           </t>
  </si>
  <si>
    <t xml:space="preserve">Компьютерная томография головы                                                                                                                                                                                    </t>
  </si>
  <si>
    <t xml:space="preserve">06.03.003           </t>
  </si>
  <si>
    <t xml:space="preserve">06.03.006           </t>
  </si>
  <si>
    <t xml:space="preserve">06.03.007           </t>
  </si>
  <si>
    <t xml:space="preserve">Рентгенография ячеек решетчатой кости                                                                                                                                                                             </t>
  </si>
  <si>
    <t xml:space="preserve">06.03.008           </t>
  </si>
  <si>
    <t xml:space="preserve">06.03.009           </t>
  </si>
  <si>
    <t xml:space="preserve">Рентгенография сочленения затылочной кости и первого шейного позвонка                                                                                                                                             </t>
  </si>
  <si>
    <t xml:space="preserve">06.03.010           </t>
  </si>
  <si>
    <t xml:space="preserve">06.03.012           </t>
  </si>
  <si>
    <t xml:space="preserve">Рентгенография шейно-дорсального отдела позвоночника (в двух проекциях с функциональными пробами)                                                                                                                 </t>
  </si>
  <si>
    <t xml:space="preserve">06.03.013           </t>
  </si>
  <si>
    <t xml:space="preserve">Компьютерная томография шеи                                                                                                                                                                                       </t>
  </si>
  <si>
    <t xml:space="preserve">06.03.013.001       </t>
  </si>
  <si>
    <t xml:space="preserve">Компьютерная томография шеи с контрастированием (урографин)                                                                                                                                                       </t>
  </si>
  <si>
    <t xml:space="preserve">06.03.013.002       </t>
  </si>
  <si>
    <t xml:space="preserve">Компьютерная томография шеи с контрастированием (омнипак)                                                                                                                                                         </t>
  </si>
  <si>
    <t xml:space="preserve">06.03.014           </t>
  </si>
  <si>
    <t xml:space="preserve">06.03.015           </t>
  </si>
  <si>
    <t xml:space="preserve">Рентгенография дорсолюмбального отдела позвоночника                                                                                                                                                               </t>
  </si>
  <si>
    <t xml:space="preserve">06.03.016           </t>
  </si>
  <si>
    <t xml:space="preserve">06.03.017           </t>
  </si>
  <si>
    <t xml:space="preserve">Рентгенография пояснично-крестцового отдела позвоночника ( в двух проекциях с функциональными пробами )                                                                                                           </t>
  </si>
  <si>
    <t xml:space="preserve">06.03.018           </t>
  </si>
  <si>
    <t xml:space="preserve">06.03.019           </t>
  </si>
  <si>
    <t xml:space="preserve">Рентгенография позвоночника, специальные исследования и проекции   ( с поворотом 3/4  за один отдел )                                                                                                             </t>
  </si>
  <si>
    <t xml:space="preserve">06.03.022           </t>
  </si>
  <si>
    <t xml:space="preserve">06.03.023           </t>
  </si>
  <si>
    <t xml:space="preserve">Рентгенография ребра (ер)                                                                                                                                                                                         </t>
  </si>
  <si>
    <t xml:space="preserve">06.03.025           </t>
  </si>
  <si>
    <t xml:space="preserve">06.03.026           </t>
  </si>
  <si>
    <t xml:space="preserve">Рентгенография подвздошной кости                                                                                                                                                                                  </t>
  </si>
  <si>
    <t xml:space="preserve">06.03.027           </t>
  </si>
  <si>
    <t xml:space="preserve">Рентгенография седалищной кости                                                                                                                                                                                   </t>
  </si>
  <si>
    <t xml:space="preserve">06.03.028           </t>
  </si>
  <si>
    <t xml:space="preserve">Рентгенография лобка                                                                                                                                                                                              </t>
  </si>
  <si>
    <t xml:space="preserve">06.03.029           </t>
  </si>
  <si>
    <t xml:space="preserve">Рентгенография лонного сочленения                                                                                                                                                                                 </t>
  </si>
  <si>
    <t xml:space="preserve">06.03.030           </t>
  </si>
  <si>
    <t xml:space="preserve">06.03.031           </t>
  </si>
  <si>
    <t xml:space="preserve">Рентгенография плеча                                                                                                                                                                                              </t>
  </si>
  <si>
    <t xml:space="preserve">06.03.032           </t>
  </si>
  <si>
    <t xml:space="preserve">06.03.033           </t>
  </si>
  <si>
    <t xml:space="preserve">Рентгенография головки плечевой кости                                                                                                                                                                             </t>
  </si>
  <si>
    <t xml:space="preserve">06.03.034           </t>
  </si>
  <si>
    <t xml:space="preserve">06.03.035           </t>
  </si>
  <si>
    <t xml:space="preserve">06.03.038           </t>
  </si>
  <si>
    <t xml:space="preserve">06.03.039           </t>
  </si>
  <si>
    <t xml:space="preserve">Рентгенография фаланг кисти                                                                                                                                                                                       </t>
  </si>
  <si>
    <t xml:space="preserve">06.03.040           </t>
  </si>
  <si>
    <t xml:space="preserve">Рентгенография пальцев руки                                                                                                                                                                                       </t>
  </si>
  <si>
    <t xml:space="preserve">06.03.041           </t>
  </si>
  <si>
    <t xml:space="preserve">Рентгенография большого пальца                                                                                                                                                                                    </t>
  </si>
  <si>
    <t xml:space="preserve">06.03.042           </t>
  </si>
  <si>
    <t xml:space="preserve">Рентгенография головки и шейки бедренной кости                                                                                                                                                                    </t>
  </si>
  <si>
    <t xml:space="preserve">06.03.043           </t>
  </si>
  <si>
    <t xml:space="preserve">06.03.046           </t>
  </si>
  <si>
    <t xml:space="preserve">Рентгенография большеберцовой и малоберцовой кости                                                                                                                                                                </t>
  </si>
  <si>
    <t xml:space="preserve">06.03.048           </t>
  </si>
  <si>
    <t xml:space="preserve">Рентгенография лодыжки                                                                                                                                                                                            </t>
  </si>
  <si>
    <t xml:space="preserve">06.03.052           </t>
  </si>
  <si>
    <t xml:space="preserve">06.03.054           </t>
  </si>
  <si>
    <t xml:space="preserve">Рентгенография большого пальца стопы                                                                                                                                                                              </t>
  </si>
  <si>
    <t xml:space="preserve">06.03.059.003       </t>
  </si>
  <si>
    <t xml:space="preserve">Спиральная компьютерная томография позвоночника (один отдел)                                                                                                                                                      </t>
  </si>
  <si>
    <t xml:space="preserve">06.03.059.004       </t>
  </si>
  <si>
    <t xml:space="preserve">Спиральная компьютерная томография позвоночника (один отдел) с внутривенным болюсным контрастированием неионным контрастом                                                                                        </t>
  </si>
  <si>
    <t xml:space="preserve">06.04.002           </t>
  </si>
  <si>
    <t xml:space="preserve">Рентгенография межпозвоночных сочленений                                                                                                                                                                          </t>
  </si>
  <si>
    <t xml:space="preserve">06.04.004           </t>
  </si>
  <si>
    <t xml:space="preserve">06.04.005           </t>
  </si>
  <si>
    <t xml:space="preserve">06.04.006           </t>
  </si>
  <si>
    <t xml:space="preserve">06.04.015           </t>
  </si>
  <si>
    <t xml:space="preserve">06.04.016           </t>
  </si>
  <si>
    <t xml:space="preserve">06.04.017           </t>
  </si>
  <si>
    <t xml:space="preserve">06.04.018           </t>
  </si>
  <si>
    <t xml:space="preserve">06.04.019           </t>
  </si>
  <si>
    <t xml:space="preserve">06.04.021           </t>
  </si>
  <si>
    <t xml:space="preserve">Внутрисуставная контрастная рентгенография височно-нижнечелюстного сустава                                                                                                                                        </t>
  </si>
  <si>
    <t xml:space="preserve">06.07.003           </t>
  </si>
  <si>
    <t xml:space="preserve">Прицельная внутриротовая контактная рентгенография                                                                                                                                                                </t>
  </si>
  <si>
    <t xml:space="preserve">06.08.002           </t>
  </si>
  <si>
    <t xml:space="preserve">06.08.003           </t>
  </si>
  <si>
    <t xml:space="preserve">Рентгенография придаточных пазух носа                                                                                                                                                                             </t>
  </si>
  <si>
    <t xml:space="preserve">06.08.004           </t>
  </si>
  <si>
    <t xml:space="preserve">Рентгенография носоглотки                                                                                                                                                                                         </t>
  </si>
  <si>
    <t xml:space="preserve">06.08.006           </t>
  </si>
  <si>
    <t xml:space="preserve">Томография придаточных пазух носа, гортани                                                                                                                                                                        </t>
  </si>
  <si>
    <t xml:space="preserve">06.08.007           </t>
  </si>
  <si>
    <t xml:space="preserve">Компьютерная томография придаточных пазух носа, гортани                                                                                                                                                           </t>
  </si>
  <si>
    <t xml:space="preserve">06.08.007.001       </t>
  </si>
  <si>
    <t xml:space="preserve">Спиральная компьютерная томография придаточных пазух носа,гортани                                                                                                                                                 </t>
  </si>
  <si>
    <t xml:space="preserve">06.08.007.002       </t>
  </si>
  <si>
    <t xml:space="preserve">Спиральная компьютерная томография придаточных пазух носа, гортани с болюсным контрастным усилением неионным контрастом                                                                                           </t>
  </si>
  <si>
    <t xml:space="preserve">06.08.008           </t>
  </si>
  <si>
    <t xml:space="preserve">Рентгенография придаточных пазух носа с контрастом                                                                                                                                                                </t>
  </si>
  <si>
    <t xml:space="preserve">06.08.010.001       </t>
  </si>
  <si>
    <t xml:space="preserve">Спиральная компьютерная томография мягких тканей шеи                                                                                                                                                              </t>
  </si>
  <si>
    <t xml:space="preserve">06.08.010.002       </t>
  </si>
  <si>
    <t xml:space="preserve">Спиральная компьютерная томография мягких тканей шеи с болюсным контрастированием неионным контрастом                                                                                                             </t>
  </si>
  <si>
    <t xml:space="preserve">06.09.001           </t>
  </si>
  <si>
    <t xml:space="preserve">Рентгеноскопия легких                                                                                                                                                                                             </t>
  </si>
  <si>
    <t xml:space="preserve">06.09.006           </t>
  </si>
  <si>
    <t xml:space="preserve">Компьютерная томография органов грудной полости                                                                                                                                                                   </t>
  </si>
  <si>
    <t xml:space="preserve">06.09.006.001       </t>
  </si>
  <si>
    <t xml:space="preserve">Спиральная компьютерная томография органов грудной полости                                                                                                                                                        </t>
  </si>
  <si>
    <t xml:space="preserve">06.09.006.002       </t>
  </si>
  <si>
    <t xml:space="preserve">Спиральная компьютерная томография органов грудной полости с внутривенным болюсным контрастированием неионным контрастом                                                                                          </t>
  </si>
  <si>
    <t xml:space="preserve">06.09.008           </t>
  </si>
  <si>
    <t xml:space="preserve">06.09.008.002       </t>
  </si>
  <si>
    <t xml:space="preserve">Рентгенография легких ( ДД)                                                                                                                                                                                       </t>
  </si>
  <si>
    <t xml:space="preserve">06.09.009           </t>
  </si>
  <si>
    <t xml:space="preserve">Томография (линейная) легких до 3 срезов                                                                                                                                                                          </t>
  </si>
  <si>
    <t xml:space="preserve">06.10.002           </t>
  </si>
  <si>
    <t xml:space="preserve">Рентгенография сердца в трех проекциях                                                                                                                                                                            </t>
  </si>
  <si>
    <t xml:space="preserve">06.10.003           </t>
  </si>
  <si>
    <t xml:space="preserve">06.12.018           </t>
  </si>
  <si>
    <t xml:space="preserve">Ангиография артерии верхней конечности прямая                                                                                                                                                                     </t>
  </si>
  <si>
    <t xml:space="preserve">06.12.022           </t>
  </si>
  <si>
    <t xml:space="preserve">Флебография нижней полой вены (каваграфия)                                                                                                                                                                        </t>
  </si>
  <si>
    <t xml:space="preserve">06.12.028.001       </t>
  </si>
  <si>
    <t xml:space="preserve">Флебография бедренная с контрастированием (омнипак)                                                                                                                                                               </t>
  </si>
  <si>
    <t xml:space="preserve">06.12.029.001       </t>
  </si>
  <si>
    <t xml:space="preserve">Флебография нижней конечности с контрастированием (омнипак)                                                                                                                                                       </t>
  </si>
  <si>
    <t xml:space="preserve">06.12.031           </t>
  </si>
  <si>
    <t xml:space="preserve">Ангиография сосудов почек                                                                                                                                                                                         </t>
  </si>
  <si>
    <t xml:space="preserve">06.12.032           </t>
  </si>
  <si>
    <t xml:space="preserve">Церебральная ангиография                                                                                                                                                                                          </t>
  </si>
  <si>
    <t xml:space="preserve">06.12.053           </t>
  </si>
  <si>
    <t xml:space="preserve">Спиральная компьютерная ангиография с контрастированием органов и систем (один орган или система)                                                                                                                 </t>
  </si>
  <si>
    <t xml:space="preserve">06.12.053.001       </t>
  </si>
  <si>
    <t xml:space="preserve">Спиральная компьютерная ангиография с контрастированием органов и систем (более одного органа или системы)                                                                                                        </t>
  </si>
  <si>
    <t xml:space="preserve">06.14.008.001       </t>
  </si>
  <si>
    <t xml:space="preserve">Рентгенография при ретроградной холангиопанкреатографии (РХПГ)                                                                                                                                                    </t>
  </si>
  <si>
    <t xml:space="preserve">06.16.001           </t>
  </si>
  <si>
    <t xml:space="preserve">06.16.002           </t>
  </si>
  <si>
    <t xml:space="preserve">Рентгеноскопия желудка и 12-перстной кишки                                                                                                                                                                        </t>
  </si>
  <si>
    <t xml:space="preserve">06.16.002.001       </t>
  </si>
  <si>
    <t xml:space="preserve">Рентгеноскопия желудка в положении Тренделенбурга                                                                                                                                                                 </t>
  </si>
  <si>
    <t xml:space="preserve">06.16.002.002       </t>
  </si>
  <si>
    <t xml:space="preserve">Пассаж контраста по кишечнику за один снимок                                                                                                                                                                      </t>
  </si>
  <si>
    <t xml:space="preserve">06.16.005           </t>
  </si>
  <si>
    <t xml:space="preserve">Рентгенография пищевода                                                                                                                                                                                           </t>
  </si>
  <si>
    <t xml:space="preserve">06.16.008           </t>
  </si>
  <si>
    <t xml:space="preserve">Рентгенография желудка и двенадцатиперстной кишки                                                                                                                                                                 </t>
  </si>
  <si>
    <t xml:space="preserve">06.18.002           </t>
  </si>
  <si>
    <t xml:space="preserve">06.20.003           </t>
  </si>
  <si>
    <t xml:space="preserve">06.20.004           </t>
  </si>
  <si>
    <t xml:space="preserve">Компьютерная томография органов малого таза у женщин                                                                                                                                                              </t>
  </si>
  <si>
    <t xml:space="preserve">06.20.004.001       </t>
  </si>
  <si>
    <t xml:space="preserve">Компьютерная томография органов малого таза с контрастированием (урографин)                                                                                                                                       </t>
  </si>
  <si>
    <t xml:space="preserve">06.20.006           </t>
  </si>
  <si>
    <t xml:space="preserve">06.20.006.001       </t>
  </si>
  <si>
    <t xml:space="preserve">Маммография (ДД)                                                                                                                                                                                                  </t>
  </si>
  <si>
    <t xml:space="preserve">06.20.008.001       </t>
  </si>
  <si>
    <t xml:space="preserve">Спиральная компьютерная томография органов малого таза                                                                                                                                                            </t>
  </si>
  <si>
    <t xml:space="preserve">06.20.008.002       </t>
  </si>
  <si>
    <t xml:space="preserve">Спиральная компьютерная томография органов малого таза с контрастированием образований неионным контрастом                                                                                                        </t>
  </si>
  <si>
    <t xml:space="preserve">06.23.004           </t>
  </si>
  <si>
    <t xml:space="preserve">Компьютерная томография головы с контрастированием структур головного мозга (урографин)                                                                                                                           </t>
  </si>
  <si>
    <t xml:space="preserve">06.23.004.001       </t>
  </si>
  <si>
    <t xml:space="preserve">Компьютерная томография головы с контрастированием структур головного мозга (омнипак)                                                                                                                             </t>
  </si>
  <si>
    <t xml:space="preserve">06.23.004.002       </t>
  </si>
  <si>
    <t xml:space="preserve">Спиральная компьютерная томография головного мозга с контрастированием структур неионным контрастом                                                                                                               </t>
  </si>
  <si>
    <t xml:space="preserve">06.23.004.006       </t>
  </si>
  <si>
    <t xml:space="preserve">Спиральная компьютерная томография головного мозга                                                                                                                                                                </t>
  </si>
  <si>
    <t xml:space="preserve">06.25.002           </t>
  </si>
  <si>
    <t xml:space="preserve">Рентгенография пирамиды (височной кости)                                                                                                                                                                          </t>
  </si>
  <si>
    <t xml:space="preserve">06.25.004           </t>
  </si>
  <si>
    <t xml:space="preserve">Спиральная компьютерная томография пирамиды (височной кости)                                                                                                                                                      </t>
  </si>
  <si>
    <t xml:space="preserve">06.25.004.001       </t>
  </si>
  <si>
    <t xml:space="preserve">Спиральная компьютерная томография пирамиды (височной кости) с контрастированием неионным контрастом                                                                                                              </t>
  </si>
  <si>
    <t xml:space="preserve">06.26.001           </t>
  </si>
  <si>
    <t xml:space="preserve">06.27.001           </t>
  </si>
  <si>
    <t xml:space="preserve">Рентгенография лобной пазухи                                                                                                                                                                                      </t>
  </si>
  <si>
    <t xml:space="preserve">06.28.004           </t>
  </si>
  <si>
    <t xml:space="preserve">06.28.004.001       </t>
  </si>
  <si>
    <t xml:space="preserve">Зонограмма почек один срез                                                                                                                                                                                        </t>
  </si>
  <si>
    <t xml:space="preserve">06.28.010           </t>
  </si>
  <si>
    <t xml:space="preserve">06.28.012.001       </t>
  </si>
  <si>
    <t xml:space="preserve">06.28.012.002       </t>
  </si>
  <si>
    <t xml:space="preserve">Спиральная компьютерная томография почек и надпочечников с контрастированием неионным контрастом                                                                                                                  </t>
  </si>
  <si>
    <t xml:space="preserve">06.28.017           </t>
  </si>
  <si>
    <t xml:space="preserve">Обзорная урография (рентгенография мочевой системы)                                                                                                                                                               </t>
  </si>
  <si>
    <t xml:space="preserve">06.31.001           </t>
  </si>
  <si>
    <t xml:space="preserve">06.31.002           </t>
  </si>
  <si>
    <t xml:space="preserve">Компьютерная томография органов брюшной полости                                                                                                                                                                   </t>
  </si>
  <si>
    <t xml:space="preserve">06.31.002.002       </t>
  </si>
  <si>
    <t xml:space="preserve">Спиральная компьютерная томография органов брюшной полости                                                                                                                                                        </t>
  </si>
  <si>
    <t xml:space="preserve">06.31.002.003       </t>
  </si>
  <si>
    <t xml:space="preserve">Спиральная компьютерная томография органов брюшной полости с контрастированием неионным контрастом                                                                                                                </t>
  </si>
  <si>
    <t xml:space="preserve">06.31.004           </t>
  </si>
  <si>
    <t xml:space="preserve">Компьютерная томография забрюшинного пространства                                                                                                                                                                 </t>
  </si>
  <si>
    <t xml:space="preserve">06.31.004.001       </t>
  </si>
  <si>
    <t xml:space="preserve">Спиральная компьютерная томография забрюшинного пространства                                                                                                                                                      </t>
  </si>
  <si>
    <t xml:space="preserve">06.31.004.002       </t>
  </si>
  <si>
    <t xml:space="preserve">Спиральная компьютерная томография забрюшинного пространства с внутривенным болюсным контрастированием неионным контрастом                                                                                        </t>
  </si>
  <si>
    <t xml:space="preserve">06.31.005           </t>
  </si>
  <si>
    <t xml:space="preserve">06.31.006           </t>
  </si>
  <si>
    <t xml:space="preserve">Описание (интерпретация) рентгенографических изображений                                                                                                                                                          </t>
  </si>
  <si>
    <t xml:space="preserve">06.31.006.001       </t>
  </si>
  <si>
    <t xml:space="preserve">06.31.008           </t>
  </si>
  <si>
    <t xml:space="preserve">Рентгенография грудного отдела позвоночника                                                                                                                                                                       </t>
  </si>
  <si>
    <t xml:space="preserve">06.31.011           </t>
  </si>
  <si>
    <t xml:space="preserve">Рентгенография органов грудной клетки в двух проекциях                                                                                                                                                            </t>
  </si>
  <si>
    <t xml:space="preserve">06.31.012           </t>
  </si>
  <si>
    <t xml:space="preserve">Компьютерная томография мочевого пузыря с контрастированием (урографин)                                                                                                                                           </t>
  </si>
  <si>
    <t xml:space="preserve">07.03.001           </t>
  </si>
  <si>
    <t xml:space="preserve">Сцинтиграфия костей                                                                                                                                                                                               </t>
  </si>
  <si>
    <t xml:space="preserve">07.06.001           </t>
  </si>
  <si>
    <t xml:space="preserve">Сцинтиграфия селезенки                                                                                                                                                                                            </t>
  </si>
  <si>
    <t xml:space="preserve">07.09.001           </t>
  </si>
  <si>
    <t xml:space="preserve">Иссечение новообразований мягких тканей под местной   анестезией                                                                                                                                                  </t>
  </si>
  <si>
    <t xml:space="preserve">А16.03.012          </t>
  </si>
  <si>
    <t xml:space="preserve">Пластическая операция в области подбородка или щеки                                                                                                                                                               </t>
  </si>
  <si>
    <t xml:space="preserve">А16.03.037          </t>
  </si>
  <si>
    <t xml:space="preserve">Реплантация бедра                                                                                                                                                                                                 </t>
  </si>
  <si>
    <t xml:space="preserve">А16.03.038          </t>
  </si>
  <si>
    <t xml:space="preserve">Реплантация голени                                                                                                                                                                                                </t>
  </si>
  <si>
    <t xml:space="preserve">А16.03.039          </t>
  </si>
  <si>
    <t xml:space="preserve">Реплантация пальцев, блока пальцев кисти и стопы                                                                                                                                                                  </t>
  </si>
  <si>
    <t xml:space="preserve">А16.03.040          </t>
  </si>
  <si>
    <t xml:space="preserve">Реплантация плеча                                                                                                                                                                                                 </t>
  </si>
  <si>
    <t xml:space="preserve">А16.03.041          </t>
  </si>
  <si>
    <t xml:space="preserve">Реплантация предплечья                                                                                                                                                                                            </t>
  </si>
  <si>
    <t xml:space="preserve">А16.03.042          </t>
  </si>
  <si>
    <t xml:space="preserve">Реплантация стопы                                                                                                                                                                                                 </t>
  </si>
  <si>
    <t xml:space="preserve">А16.07.022          </t>
  </si>
  <si>
    <t xml:space="preserve">Контурная пластика лица                                                                                                                                                                                           </t>
  </si>
  <si>
    <t xml:space="preserve">А16.07.029          </t>
  </si>
  <si>
    <t xml:space="preserve">Удаление аденомы слюнной железы                                                                                                                                                                                   </t>
  </si>
  <si>
    <t xml:space="preserve">А16.08.008          </t>
  </si>
  <si>
    <t xml:space="preserve">Пластика носа                                                                                                                                                                                                     </t>
  </si>
  <si>
    <t xml:space="preserve">А16.20.049.004      </t>
  </si>
  <si>
    <t xml:space="preserve">Маммопластика                                                                                                                                                                                                     </t>
  </si>
  <si>
    <t xml:space="preserve">А16.20.049.005      </t>
  </si>
  <si>
    <t xml:space="preserve">Коррекция ареолярного комплекса молочной железы                                                                                                                                                                   </t>
  </si>
  <si>
    <t xml:space="preserve">А16.20.050          </t>
  </si>
  <si>
    <t xml:space="preserve">Отсроченная реконструкция молочной железы ТРАМ-лоскутом                                                                                                                                                           </t>
  </si>
  <si>
    <t xml:space="preserve">А16.20.060          </t>
  </si>
  <si>
    <t xml:space="preserve">Восстановление девственной плевы                                                                                                                                                                                  </t>
  </si>
  <si>
    <t xml:space="preserve">А16.20.068          </t>
  </si>
  <si>
    <t xml:space="preserve">Феминизирующая пластика наружных гениталий                                                                                                                                                                        </t>
  </si>
  <si>
    <t xml:space="preserve">А16.21.013          </t>
  </si>
  <si>
    <t xml:space="preserve">Обрезание крайней плоти                                                                                                                                                                                           </t>
  </si>
  <si>
    <t xml:space="preserve">А16.21.014.002      </t>
  </si>
  <si>
    <t xml:space="preserve">Восстановление и пластическая операция на половом   члене. Корпоропластика лоскутная                                                                                                                              </t>
  </si>
  <si>
    <t xml:space="preserve">А16.21.016          </t>
  </si>
  <si>
    <t xml:space="preserve">Протезирование яичка                                                                                                                                                                                              </t>
  </si>
  <si>
    <t xml:space="preserve">А16.21.019          </t>
  </si>
  <si>
    <t xml:space="preserve">Фаллопластика                                                                                                                                                                                                     </t>
  </si>
  <si>
    <t xml:space="preserve">А16.21.022          </t>
  </si>
  <si>
    <t xml:space="preserve">Наложение вазо-эпидидимоанастомоза                                                                                                                                                                                </t>
  </si>
  <si>
    <t xml:space="preserve">А16.21.029          </t>
  </si>
  <si>
    <t xml:space="preserve">Маскулинизирующая пластика наружных гениталий                                                                                                                                                                     </t>
  </si>
  <si>
    <t xml:space="preserve">А16.25.021          </t>
  </si>
  <si>
    <t xml:space="preserve">А16.25.024          </t>
  </si>
  <si>
    <t xml:space="preserve">А16.30.008          </t>
  </si>
  <si>
    <t xml:space="preserve">Иссечение кожи и подкожно-жировой клетчатки передней    брюшной стенки (абдоминопластика)                                                                                                                         </t>
  </si>
  <si>
    <t xml:space="preserve">А16.30.026          </t>
  </si>
  <si>
    <t xml:space="preserve">Удаление импланта, трансплантата                                                                                                                                                                                  </t>
  </si>
  <si>
    <t xml:space="preserve">СТ16.01.001         </t>
  </si>
  <si>
    <t xml:space="preserve">Кожная пластика для закрытия раны (при реконструкции фаланг пальцев кисти)                                                                                                                                        </t>
  </si>
  <si>
    <t xml:space="preserve">СТ16.01.002         </t>
  </si>
  <si>
    <t xml:space="preserve">Фалангизация пальцев кисти                                                                                                                                                                                        </t>
  </si>
  <si>
    <t xml:space="preserve">СТ16.01.003         </t>
  </si>
  <si>
    <t xml:space="preserve">Кожная пластика для закрытия раны с использованием метода дерматензии при послеожоговых контрактур кисти и стопы                                                                                                  </t>
  </si>
  <si>
    <t xml:space="preserve">СТ16.01.004         </t>
  </si>
  <si>
    <t xml:space="preserve">Пластика раны местными тканями (реконструктивные операции при вросшем ногте (коррекция ногтевого ложа пальцев стопы и кисти)                                                                                      </t>
  </si>
  <si>
    <t xml:space="preserve">СТ16.01.005         </t>
  </si>
  <si>
    <t xml:space="preserve">Пластика раны местными тканями при послеожоговых контрактурах кисти и стопы                                                                                                                                       </t>
  </si>
  <si>
    <t xml:space="preserve">СТ16.01.006         </t>
  </si>
  <si>
    <t xml:space="preserve">Устранение синдактилии с пластикой раны местными тканями                                                                                                                                                          </t>
  </si>
  <si>
    <t xml:space="preserve">СТ16.01.007         </t>
  </si>
  <si>
    <t xml:space="preserve">Аутодермопластика раны при послеожоговых контрактур кисти и стопы                                                                                                                                                 </t>
  </si>
  <si>
    <t xml:space="preserve">СТ16.01.008         </t>
  </si>
  <si>
    <t xml:space="preserve">Устранение синдактилии с аутодермопластикой раны (врожденные пороки развития)                                                                                                                                     </t>
  </si>
  <si>
    <t xml:space="preserve">СТ16.01.009         </t>
  </si>
  <si>
    <t xml:space="preserve">Хирургическое лечение гемангиом лица                                                                                                                                                                              </t>
  </si>
  <si>
    <t xml:space="preserve">СТ16.01.010         </t>
  </si>
  <si>
    <t xml:space="preserve">Хирургическое лечение гемангиом                                                                                                                                                                                   </t>
  </si>
  <si>
    <t xml:space="preserve">СТ16.01.011         </t>
  </si>
  <si>
    <t xml:space="preserve">Липосакция (все области)                                                                                                                                                                                          </t>
  </si>
  <si>
    <t xml:space="preserve">СТ16.01.012         </t>
  </si>
  <si>
    <t xml:space="preserve">Липофиллинг (аутотрансплантация собственной жировой ткани)                                                                                                                                                        </t>
  </si>
  <si>
    <t xml:space="preserve">СТ16.01.013         </t>
  </si>
  <si>
    <t xml:space="preserve">Иссечение новообразований мягких тканей кисти и стопы с реконструктивно–пластическим компонентом                                                                                                                  </t>
  </si>
  <si>
    <t xml:space="preserve">СТ16.01.014         </t>
  </si>
  <si>
    <t xml:space="preserve">Иссечение новообразований мягких тканей кисти и стопы под местной анестезией                                                                                                                                      </t>
  </si>
  <si>
    <t xml:space="preserve">СТ16.01.015         </t>
  </si>
  <si>
    <t xml:space="preserve">Иссечение множественных новообразований мягких тканей кисти и стопы                                                                                                                                               </t>
  </si>
  <si>
    <t xml:space="preserve">СТ16.01.016         </t>
  </si>
  <si>
    <t xml:space="preserve">увеличение объема при гемиатрофии лица (синдром Поланда)                                                                                                                                                          </t>
  </si>
  <si>
    <t xml:space="preserve">СТ16.01.017         </t>
  </si>
  <si>
    <t xml:space="preserve">Удаление хондромы кисти и стопы                                                                                                                                                                                   </t>
  </si>
  <si>
    <t xml:space="preserve">СТ16.01.018         </t>
  </si>
  <si>
    <t xml:space="preserve">Посттравматические реконструкции губ                                                                                                                                                                              </t>
  </si>
  <si>
    <t xml:space="preserve">СТ16.01.019         </t>
  </si>
  <si>
    <t xml:space="preserve">Реконструктивная хирургия носа (посттравматические дефекты, деформации)                                                                                                                                           </t>
  </si>
  <si>
    <t xml:space="preserve">СТ16.01.020         </t>
  </si>
  <si>
    <t xml:space="preserve">Реконструкция кончика носа (при его травматической ампутации)                                                                                                                                                     </t>
  </si>
  <si>
    <t xml:space="preserve">СТ16.01.021         </t>
  </si>
  <si>
    <t xml:space="preserve">Микрохирургическая пересадка лимфатических узлов при лимфостазах верхних и нижних конечностей, постмастэктомическом синдроме                                                                                      </t>
  </si>
  <si>
    <t xml:space="preserve">СТ16.01.022         </t>
  </si>
  <si>
    <t xml:space="preserve">Бодилифтинг                                                                                                                                                                                                       </t>
  </si>
  <si>
    <t xml:space="preserve">СТ16.01.023         </t>
  </si>
  <si>
    <t xml:space="preserve">Хирургическое лечение гемангиом языка                                                                                                                                                                             </t>
  </si>
  <si>
    <t xml:space="preserve">СТ16.01.024         </t>
  </si>
  <si>
    <t xml:space="preserve">Фронтотемпоральный лифтинг лба и бровей                                                                                                                                                                           </t>
  </si>
  <si>
    <t xml:space="preserve">СТ16.01.025         </t>
  </si>
  <si>
    <t xml:space="preserve">Круговые подтяжки лица (ретидэктомия + SMAS)                                                                                                                                                                      </t>
  </si>
  <si>
    <t xml:space="preserve">СТ16.02.004         </t>
  </si>
  <si>
    <t xml:space="preserve">Иссечение контрактуры Дюпюитрена конечностейI-II степени                                                                                                                                                          </t>
  </si>
  <si>
    <t xml:space="preserve">СТ16.02.005         </t>
  </si>
  <si>
    <t xml:space="preserve">Иссечение контрактуры Дюпюитрена конечностей III,IV степени                                                                                                                                                       </t>
  </si>
  <si>
    <t xml:space="preserve">СТ16.03.001         </t>
  </si>
  <si>
    <t xml:space="preserve">Открытое лечение перелома костей кисти и стопы (без внутренней фиксации)                                                                                                                                          </t>
  </si>
  <si>
    <t xml:space="preserve">СТ16.03.002         </t>
  </si>
  <si>
    <t xml:space="preserve">Открытое лечение перелома костей кисти и стопы  с внутренней фиксацией                                                                                                                                            </t>
  </si>
  <si>
    <t xml:space="preserve">СТ16.03.003         </t>
  </si>
  <si>
    <t xml:space="preserve">Репозиция отломков костей при переломах костей кисти и стопы                                                                                                                                                      </t>
  </si>
  <si>
    <t xml:space="preserve">СТ16.03.004         </t>
  </si>
  <si>
    <t xml:space="preserve">Реплантация пальцев, блока пальцев, со стопы на кисть (при беспалой кисти)                                                                                                                                        </t>
  </si>
  <si>
    <t xml:space="preserve">СТ16.03.005         </t>
  </si>
  <si>
    <t xml:space="preserve">Танспозиция пальцев кисти в положение I (большого) при его утрате                                                                                                                                                 </t>
  </si>
  <si>
    <t xml:space="preserve">СТ16.03.006         </t>
  </si>
  <si>
    <t xml:space="preserve">коррекция формы голеней эндопротезированием                                                                                                                                                                       </t>
  </si>
  <si>
    <t xml:space="preserve">СТ16.03.007         </t>
  </si>
  <si>
    <t xml:space="preserve">Устранение полидактилии (врожденные пороки развития)                                                                                                                                                              </t>
  </si>
  <si>
    <t xml:space="preserve">СТ16.04.001         </t>
  </si>
  <si>
    <t xml:space="preserve">Хирургическое лечение ганглионов суставов с пластикой суставной капсулы, кисти и стопы                                                                                                                            </t>
  </si>
  <si>
    <t xml:space="preserve">СТ16.04.002         </t>
  </si>
  <si>
    <t xml:space="preserve">Трансплантация сустава при реконструкции фаланг пальцев кисти                                                                                                                                                     </t>
  </si>
  <si>
    <t xml:space="preserve">СТ16.04.003         </t>
  </si>
  <si>
    <t xml:space="preserve">Эндопротезирование сустава пальцев кисти и стопы                                                                                                                                                                  </t>
  </si>
  <si>
    <t xml:space="preserve">СТ16.04.004         </t>
  </si>
  <si>
    <t xml:space="preserve">Эндопротезирование сустава пальцев кисти и стопы(реэндопротезирование)                                                                                                                                            </t>
  </si>
  <si>
    <t xml:space="preserve">СТ16.12.001         </t>
  </si>
  <si>
    <t xml:space="preserve">Хирургическое лечение варикозной болезни                                                                                                                                                                          </t>
  </si>
  <si>
    <t xml:space="preserve">СТ16.20.001         </t>
  </si>
  <si>
    <t xml:space="preserve">Эстетическая подкожная мастэктомия                                                                                                                                                                                </t>
  </si>
  <si>
    <t xml:space="preserve">СТ16.20.002         </t>
  </si>
  <si>
    <t xml:space="preserve">Редукционная маммопластика                                                                                                                                                                                        </t>
  </si>
  <si>
    <t xml:space="preserve">СТ16.20.003         </t>
  </si>
  <si>
    <t xml:space="preserve">Мастопексия                                                                                                                                                                                                       </t>
  </si>
  <si>
    <t xml:space="preserve">СТ16.20.004         </t>
  </si>
  <si>
    <t xml:space="preserve">Лабиопластика                                                                                                                                                                                                     </t>
  </si>
  <si>
    <t xml:space="preserve">СТ16.24.001         </t>
  </si>
  <si>
    <t xml:space="preserve">реконструктивные операции при поражении ветвей лицевого нерва (пластика глазной щели)                                                                                                                             </t>
  </si>
  <si>
    <t xml:space="preserve">СТ16.24.002         </t>
  </si>
  <si>
    <t xml:space="preserve">Реконструктивные операции при поражении ветвей лицевого нерва (опущенный угол рта, «парусящая» щека)                                                                                                              </t>
  </si>
  <si>
    <t xml:space="preserve">СТ16.25.001         </t>
  </si>
  <si>
    <t xml:space="preserve">Эстетическая отопластика односторонняя                                                                                                                                                                            </t>
  </si>
  <si>
    <t xml:space="preserve">СТ16.25.002         </t>
  </si>
  <si>
    <t xml:space="preserve">Эстетическая отопластика двухсторонняя                                                                                                                                                                            </t>
  </si>
  <si>
    <t xml:space="preserve">СТ16.26.001         </t>
  </si>
  <si>
    <t xml:space="preserve">Блефаропластика  верхнего века                                                                                                                                                                                    </t>
  </si>
  <si>
    <t xml:space="preserve">СТ16.26.002         </t>
  </si>
  <si>
    <t xml:space="preserve">Блефаропластика  нижнего века                                                                                                                                                                                     </t>
  </si>
  <si>
    <t xml:space="preserve">СТ16.26.003         </t>
  </si>
  <si>
    <t xml:space="preserve">Нижняя блефаропластика с лифтингом скуловой области                                                                                                                                                               </t>
  </si>
  <si>
    <t xml:space="preserve">СТ16.26.004         </t>
  </si>
  <si>
    <t xml:space="preserve">Нижняя блефаропластика с устранением носослезной борозды                                                                                                                                                          </t>
  </si>
  <si>
    <t xml:space="preserve">СТ16.26.005         </t>
  </si>
  <si>
    <t xml:space="preserve">Блефаропластика  верхняя и нижняя                                                                                                                                                                                 </t>
  </si>
  <si>
    <t xml:space="preserve">СТ16.26.006         </t>
  </si>
  <si>
    <t xml:space="preserve">Реконструктивная хирургия век (при птозе нижних век, синдром «сухого глаза») лицевой нерв                                                                                                                         </t>
  </si>
  <si>
    <t xml:space="preserve">СТ16.30.001         </t>
  </si>
  <si>
    <t xml:space="preserve">Мини-абдоминопластика                                                                                                                                                                                             </t>
  </si>
  <si>
    <t xml:space="preserve">СТ16.30.002         </t>
  </si>
  <si>
    <t xml:space="preserve">Пластика пупочного кольца (авторские методики)                                                                                                                                                                    </t>
  </si>
  <si>
    <t xml:space="preserve">СТ26.30.015         </t>
  </si>
  <si>
    <t xml:space="preserve">Бактериологическое исследование молока на аэробные и факультативно-анаэробные условно- патогенные микроорганизмы                                                                                                  </t>
  </si>
  <si>
    <t>A</t>
  </si>
  <si>
    <t xml:space="preserve">02.02.003           </t>
  </si>
  <si>
    <t xml:space="preserve">Измерение силы мышц руки (динамометрия)                                                                                                                                                                           </t>
  </si>
  <si>
    <t xml:space="preserve">02.26.001           </t>
  </si>
  <si>
    <t xml:space="preserve">Исследование переднего сегмента глаза методом бокового освещения                                                                                                                                                  </t>
  </si>
  <si>
    <t xml:space="preserve">02.26.002           </t>
  </si>
  <si>
    <t xml:space="preserve">Исследование сред глаза в проходящем свете                                                                                                                                                                        </t>
  </si>
  <si>
    <t xml:space="preserve">02.26.003           </t>
  </si>
  <si>
    <t xml:space="preserve">Офтальмоскопия                                                                                                                                                                                                    </t>
  </si>
  <si>
    <t xml:space="preserve">02.26.004           </t>
  </si>
  <si>
    <t xml:space="preserve">Визометрия                                                                                                                                                                                                        </t>
  </si>
  <si>
    <t xml:space="preserve">02.26.005           </t>
  </si>
  <si>
    <t xml:space="preserve">Периметрия                                                                                                                                                                                                        </t>
  </si>
  <si>
    <t xml:space="preserve">02.26.006           </t>
  </si>
  <si>
    <t xml:space="preserve">Кампиметрия                                                                                                                                                                                                       </t>
  </si>
  <si>
    <t xml:space="preserve">02.26.007           </t>
  </si>
  <si>
    <t xml:space="preserve">Механофосфен                                                                                                                                                                                                      </t>
  </si>
  <si>
    <t xml:space="preserve">02.26.008           </t>
  </si>
  <si>
    <t xml:space="preserve">Скотометрия (тест Амслера-Маринчева)                                                                                                                                                                              </t>
  </si>
  <si>
    <t xml:space="preserve">02.26.010           </t>
  </si>
  <si>
    <t xml:space="preserve">Измерение угла косоглазия                                                                                                                                                                                         </t>
  </si>
  <si>
    <t xml:space="preserve">02.26.011           </t>
  </si>
  <si>
    <t xml:space="preserve">Исследование диплопии                                                                                                                                                                                             </t>
  </si>
  <si>
    <t xml:space="preserve">02.26.012           </t>
  </si>
  <si>
    <t xml:space="preserve">Пупилометрия                                                                                                                                                                                                      </t>
  </si>
  <si>
    <t xml:space="preserve">02.26.014           </t>
  </si>
  <si>
    <t xml:space="preserve">Скиаскопия                                                                                                                                                                                                        </t>
  </si>
  <si>
    <t xml:space="preserve">02.26.015           </t>
  </si>
  <si>
    <t xml:space="preserve">Тонометрия глаза                                                                                                                                                                                                  </t>
  </si>
  <si>
    <t xml:space="preserve">02.26.016           </t>
  </si>
  <si>
    <t xml:space="preserve">Кератоэстезиометрия                                                                                                                                                                                               </t>
  </si>
  <si>
    <t xml:space="preserve">02.26.017           </t>
  </si>
  <si>
    <t xml:space="preserve">Определение дефектов поверхности роговицы                                                                                                                                                                         </t>
  </si>
  <si>
    <t xml:space="preserve">02.26.018           </t>
  </si>
  <si>
    <t xml:space="preserve">Выявление фистулы роговицы склеры (флюоресцентный тест Зайделя)                                                                                                                                                   </t>
  </si>
  <si>
    <t xml:space="preserve">02.26.019           </t>
  </si>
  <si>
    <t xml:space="preserve">Канальцевая и носовая пробы                                                                                                                                                                                       </t>
  </si>
  <si>
    <t xml:space="preserve">02.26.020           </t>
  </si>
  <si>
    <t xml:space="preserve">Тест Ширмера                                                                                                                                                                                                      </t>
  </si>
  <si>
    <t xml:space="preserve">02.26.021           </t>
  </si>
  <si>
    <t xml:space="preserve">Диафаноскопия глаза                                                                                                                                                                                               </t>
  </si>
  <si>
    <t xml:space="preserve">02.26.022           </t>
  </si>
  <si>
    <t xml:space="preserve">Экзофтальмометрия                                                                                                                                                                                                 </t>
  </si>
  <si>
    <t xml:space="preserve">02.26.023           </t>
  </si>
  <si>
    <t xml:space="preserve">Исследование аккомодации                                                                                                                                                                                          </t>
  </si>
  <si>
    <t xml:space="preserve">02.26.024           </t>
  </si>
  <si>
    <t xml:space="preserve">Определение характера зрения, гетерофории                                                                                                                                                                         </t>
  </si>
  <si>
    <t xml:space="preserve">03.04.001           </t>
  </si>
  <si>
    <t xml:space="preserve">Артроскопия                                                                                                                                                                                                       </t>
  </si>
  <si>
    <t xml:space="preserve">03.08.003           </t>
  </si>
  <si>
    <t xml:space="preserve">Эзофагоскопия диагностическая                                                                                                                                                                                     </t>
  </si>
  <si>
    <t xml:space="preserve">03.08.003.001       </t>
  </si>
  <si>
    <t xml:space="preserve">Эзофагоскопия с биопсией                                                                                                                                                                                          </t>
  </si>
  <si>
    <t xml:space="preserve">03.08.003.002       </t>
  </si>
  <si>
    <t xml:space="preserve">Эзофагоскопия с удалением полипов,лигатур,бужированием                                                                                                                                                            </t>
  </si>
  <si>
    <t xml:space="preserve">03.09.001           </t>
  </si>
  <si>
    <t xml:space="preserve">03.09.001.001       </t>
  </si>
  <si>
    <t xml:space="preserve">03.09.001.002       </t>
  </si>
  <si>
    <t xml:space="preserve">Бронхоскопия с биопсией                                                                                                                                                                                           </t>
  </si>
  <si>
    <t xml:space="preserve">03.09.001.003       </t>
  </si>
  <si>
    <t xml:space="preserve">Бронхоскопия с удалением полипов, лигатур                                                                                                                                                                         </t>
  </si>
  <si>
    <t xml:space="preserve">03.09.003           </t>
  </si>
  <si>
    <t xml:space="preserve">Фистулография при бронхоскопии                                                                                                                                                                                    </t>
  </si>
  <si>
    <t xml:space="preserve">03.10.001           </t>
  </si>
  <si>
    <t xml:space="preserve">Торакоскопия                                                                                                                                                                                                      </t>
  </si>
  <si>
    <t xml:space="preserve">03.15.001.001       </t>
  </si>
  <si>
    <t xml:space="preserve">Ретроградная панкреато-холангиография (РПХГ)                                                                                                                                                                      </t>
  </si>
  <si>
    <t xml:space="preserve">03.16.001           </t>
  </si>
  <si>
    <t xml:space="preserve">03.16.001.002       </t>
  </si>
  <si>
    <t xml:space="preserve">03.16.001.003       </t>
  </si>
  <si>
    <t xml:space="preserve">Дуоденоскопия с биопсией                                                                                                                                                                                          </t>
  </si>
  <si>
    <t xml:space="preserve">03.16.001.009       </t>
  </si>
  <si>
    <t xml:space="preserve">Дуоденоскопия с удалением полипов                                                                                                                                                                                 </t>
  </si>
  <si>
    <t xml:space="preserve">03.16.001.010       </t>
  </si>
  <si>
    <t xml:space="preserve">Фистулография при гастроскопии                                                                                                                                                                                    </t>
  </si>
  <si>
    <t xml:space="preserve">03.16.001.011       </t>
  </si>
  <si>
    <t xml:space="preserve">Эзофагогастродуоденоскопия с биопсией                                                                                                                                                                             </t>
  </si>
  <si>
    <t xml:space="preserve">03.16.001.012       </t>
  </si>
  <si>
    <t xml:space="preserve">Эзофагогастродуоденоскопия с удалением полипов, лигатур                                                                                                                                                           </t>
  </si>
  <si>
    <t xml:space="preserve">03.16.003           </t>
  </si>
  <si>
    <t xml:space="preserve">Эндоскопическая папиллосфинктеротомия (ЭПСТ)                                                                                                                                                                      </t>
  </si>
  <si>
    <t xml:space="preserve">03.17.001           </t>
  </si>
  <si>
    <t xml:space="preserve">Тонкокишечная эндоскопия (илеоскопия)                                                                                                                                                                             </t>
  </si>
  <si>
    <t xml:space="preserve">03.17.001.001       </t>
  </si>
  <si>
    <t xml:space="preserve">Тонкокишечная эндоскопия (илеоскопия) с биопсией                                                                                                                                                                  </t>
  </si>
  <si>
    <t xml:space="preserve">03.18.001           </t>
  </si>
  <si>
    <t xml:space="preserve">03.18.001.001       </t>
  </si>
  <si>
    <t xml:space="preserve">Фистулография при колоноскопии                                                                                                                                                                                    </t>
  </si>
  <si>
    <t xml:space="preserve">03.18.001.002       </t>
  </si>
  <si>
    <t xml:space="preserve">Толстокишечная эндоскопия с биопсией                                                                                                                                                                              </t>
  </si>
  <si>
    <t xml:space="preserve">03.18.001.003       </t>
  </si>
  <si>
    <t xml:space="preserve">Толстокишечная эндоскопия с удалением полипов,лигатур                                                                                                                                                             </t>
  </si>
  <si>
    <t xml:space="preserve">03.18.001.004       </t>
  </si>
  <si>
    <t xml:space="preserve">Толстокишечная эндоскопия с удалением опухоли                                                                                                                                                                     </t>
  </si>
  <si>
    <t xml:space="preserve">03.19.002           </t>
  </si>
  <si>
    <t xml:space="preserve">03.19.002.001       </t>
  </si>
  <si>
    <t xml:space="preserve">Ректороманоскопия с биопсией                                                                                                                                                                                      </t>
  </si>
  <si>
    <t xml:space="preserve">03.19.003           </t>
  </si>
  <si>
    <t xml:space="preserve">03.19.003.001       </t>
  </si>
  <si>
    <t xml:space="preserve">Сигмоидоскопия с биопсией                                                                                                                                                                                         </t>
  </si>
  <si>
    <t xml:space="preserve">03.19.003.002       </t>
  </si>
  <si>
    <t xml:space="preserve">Сигмоидоскопия с удалением полипов,лигатур                                                                                                                                                                        </t>
  </si>
  <si>
    <t xml:space="preserve">03.20.003           </t>
  </si>
  <si>
    <t xml:space="preserve">Гистероскопия диагностическая                                                                                                                                                                                     </t>
  </si>
  <si>
    <t xml:space="preserve">03.25.004           </t>
  </si>
  <si>
    <t xml:space="preserve">Молекулярно-биологическое исследование спинномозговой жидкости на вирус простого герпеса 1, 2 (Herpes simplex virus 1, 2)                                                                                         </t>
  </si>
  <si>
    <t xml:space="preserve">A26.23.009          </t>
  </si>
  <si>
    <t xml:space="preserve">Молекулярно-биологическое исследование спинномозговой жидкости на цитомегаловирус (Cytomegalovirus)                                                                                                               </t>
  </si>
  <si>
    <t xml:space="preserve">A26.23.010          </t>
  </si>
  <si>
    <t xml:space="preserve">Молекулярно-биологическое исследование спинномозговой жидкости на вирус Эпштейна-Барра (virus Epstein - Barr)                                                                                                     </t>
  </si>
  <si>
    <t xml:space="preserve">A26.26.006          </t>
  </si>
  <si>
    <t xml:space="preserve">Бактериологическое исследование отделяемого с век (соскобы с язв) на аэробные и факультативно-анаэробные условно-патогенные микроорганизмы                                                                        </t>
  </si>
  <si>
    <t xml:space="preserve">A26.26.007          </t>
  </si>
  <si>
    <t xml:space="preserve">Молекулярно-биологическое исследование отделяемого конъюнктивы на хламидии (Chlamidia trachomatis)                                                                                                                </t>
  </si>
  <si>
    <t xml:space="preserve">A26.26.012          </t>
  </si>
  <si>
    <t xml:space="preserve">Молекулярно-биологическое исследование отделяемого конъюнктивы на вирус простого герпеса (Herpes simplex virus)                                                                                                   </t>
  </si>
  <si>
    <t xml:space="preserve">A26.26.017          </t>
  </si>
  <si>
    <t xml:space="preserve">Молекулярно-биологическое исследование отделяемого глаз на грибы рода кандида (Candida spp.)                                                                                                                      </t>
  </si>
  <si>
    <t xml:space="preserve">A26.28.003          </t>
  </si>
  <si>
    <t xml:space="preserve">Микробиологическое исследование мочи на аэробные и факультативно-анаэробные условно-патогенные микроорганизмы                                                                                                     </t>
  </si>
  <si>
    <t xml:space="preserve">A26.28.009          </t>
  </si>
  <si>
    <t xml:space="preserve">Молекулярно-биологическое исследование мочи на цитомегаловирус (Cytomegalovirus)                                                                                                                                  </t>
  </si>
  <si>
    <t xml:space="preserve">A26.30.004          </t>
  </si>
  <si>
    <t xml:space="preserve">Определение чувствительности микроорганизмов к антибиотикам и другим лекарственным препаратам                                                                                                                     </t>
  </si>
  <si>
    <t xml:space="preserve">A26.30.009          </t>
  </si>
  <si>
    <t xml:space="preserve">Бактериологическое исследование инфильтратов, транссудатов, экссудатов и др.на аэробные и факультативно-анаэробные микроорганизмы                                                                                 </t>
  </si>
  <si>
    <t xml:space="preserve">A26.30.010          </t>
  </si>
  <si>
    <t xml:space="preserve">Бактериологическое исследование любого биологического материала на микобактерии туберкулеза                                                                                                                       </t>
  </si>
  <si>
    <t xml:space="preserve">A26.30.011          </t>
  </si>
  <si>
    <t xml:space="preserve">Бактериологическое исследование смывов с инвентаря на БГКП                                                                                                                                                        </t>
  </si>
  <si>
    <t xml:space="preserve">A26.30.012          </t>
  </si>
  <si>
    <t xml:space="preserve">Бактериологическое исследование смывов с внешней среды на стафилококк, БГКП, псевдомонады                                                                                                                         </t>
  </si>
  <si>
    <t xml:space="preserve">A26.30.013          </t>
  </si>
  <si>
    <t xml:space="preserve">Бактериологическое исследование шовного материала на стерильность                                                                                                                                                 </t>
  </si>
  <si>
    <t xml:space="preserve">A26.30.014          </t>
  </si>
  <si>
    <t xml:space="preserve">Бактериологическое исследование перевязочного материала на стерильность                                                                                                                                           </t>
  </si>
  <si>
    <t xml:space="preserve">A26.30.015          </t>
  </si>
  <si>
    <t xml:space="preserve">Бактериологическое исследование инструментов на стерильность                                                                                                                                                      </t>
  </si>
  <si>
    <t xml:space="preserve">A26.30.016          </t>
  </si>
  <si>
    <t xml:space="preserve">Бактериологическое исследование смывов с рук хирургов, кожи операционного поля на стерильность                                                                                                                    </t>
  </si>
  <si>
    <t xml:space="preserve">A26.30.017          </t>
  </si>
  <si>
    <t xml:space="preserve">Бактериологическое исследование проб воздуха на ОМЧ и стафилококк                                                                                                                                                 </t>
  </si>
  <si>
    <t xml:space="preserve">A26.30.018          </t>
  </si>
  <si>
    <t xml:space="preserve">Бактериологическое исследование мазков из носа, зева на носительство патогенного стафилококка                                                                                                                     </t>
  </si>
  <si>
    <t xml:space="preserve">A26.30.019          </t>
  </si>
  <si>
    <t xml:space="preserve">Бактериологический метод контроля эффективности работы парового стерилизатора                                                                                                                                     </t>
  </si>
  <si>
    <t xml:space="preserve">A26.30.020          </t>
  </si>
  <si>
    <t xml:space="preserve">Бактериологический метод контроля эффективности работы сухожарового шкафа                                                                                                                                         </t>
  </si>
  <si>
    <t xml:space="preserve">A26.30.021          </t>
  </si>
  <si>
    <t xml:space="preserve">Бактериологическое исследование сосудистого катетера на аэробные и факультативно-анаэробные микроорганизмы                                                                                                        </t>
  </si>
  <si>
    <t xml:space="preserve">A26.30.022          </t>
  </si>
  <si>
    <t xml:space="preserve">Бактериологическое исследование эндотрахеальной трубки на аэробные и факультативно-анаэробные микроорганизмы                                                                                                      </t>
  </si>
  <si>
    <t xml:space="preserve">A26.30.023          </t>
  </si>
  <si>
    <t xml:space="preserve">Бактериологическое исследование мазка перианальной области на аэробные и факультативно-анаэробные микроорганизмы                                                                                                  </t>
  </si>
  <si>
    <t xml:space="preserve">A27.07.006          </t>
  </si>
  <si>
    <t xml:space="preserve">Микологическое исследование соскоба полости рта на грибы рода кандида (Candida spp.)                                                                                                                              </t>
  </si>
  <si>
    <t xml:space="preserve">B01.001.001         </t>
  </si>
  <si>
    <t xml:space="preserve">Прием (осмотр, консультация) врача-акушера-гинеколога первичный                                                                                                                                                   </t>
  </si>
  <si>
    <t xml:space="preserve">B01.001.001.1       </t>
  </si>
  <si>
    <t xml:space="preserve">Прием (осмотр, консультация) врача-акушера-гинеколога первичный (зав.отделением,д.м.н.)                                                                                                                           </t>
  </si>
  <si>
    <t xml:space="preserve">B01.001.002         </t>
  </si>
  <si>
    <t xml:space="preserve">Прием (осмотр, консультация) врача-акушера-гинеколога повторный                                                                                                                                                   </t>
  </si>
  <si>
    <t xml:space="preserve">B01.002.001         </t>
  </si>
  <si>
    <t xml:space="preserve">Прием (осмотр, консультация) врача-аллерголога- иммунолога первичный                                                                                                                                              </t>
  </si>
  <si>
    <t xml:space="preserve">B01.002.002         </t>
  </si>
  <si>
    <t xml:space="preserve">Прием (осмотр, консультация) врача-аллерголога- иммунолога повторный                                                                                                                                              </t>
  </si>
  <si>
    <t xml:space="preserve">B01.003.001         </t>
  </si>
  <si>
    <t xml:space="preserve">Осмотр (консультация) врачом-анестезиологом- реаниматологом первичный                                                                                                                                             </t>
  </si>
  <si>
    <t xml:space="preserve">B01.003.002         </t>
  </si>
  <si>
    <t xml:space="preserve">Осмотр (консультация) врачом-анестезиологом- реаниматологом повторный                                                                                                                                             </t>
  </si>
  <si>
    <t xml:space="preserve">B01.003.003         </t>
  </si>
  <si>
    <t xml:space="preserve">Суточное наблюдение врачом-анестезиологом- реаниматологом                                                                                                                                                         </t>
  </si>
  <si>
    <t xml:space="preserve">B01.004.001         </t>
  </si>
  <si>
    <t xml:space="preserve">Прием (осмотр, консультация) врача-гастроэнтеролога первичный                                                                                                                                                     </t>
  </si>
  <si>
    <t xml:space="preserve">B01.004.002         </t>
  </si>
  <si>
    <t xml:space="preserve">Прием (осмотр, консультация) врача-гастроэнтеролога повторный                                                                                                                                                     </t>
  </si>
  <si>
    <t xml:space="preserve">B01.005.001         </t>
  </si>
  <si>
    <t xml:space="preserve">Прием (осмотр, консультация) врача-гематолога первичный                                                                                                                                                           </t>
  </si>
  <si>
    <t xml:space="preserve">B01.005.002         </t>
  </si>
  <si>
    <t xml:space="preserve">Прием (осмотр, консультация) врача-гематолога повторный                                                                                                                                                           </t>
  </si>
  <si>
    <t xml:space="preserve">B01.008.001         </t>
  </si>
  <si>
    <t xml:space="preserve">Прием (осмотр, консультация) врача-дерматовенеролога первичный                                                                                                                                                    </t>
  </si>
  <si>
    <t xml:space="preserve">B01.008.002         </t>
  </si>
  <si>
    <t xml:space="preserve">Прием (осмотр, консультация) врача-дерматовенеролога повторный                                                                                                                                                    </t>
  </si>
  <si>
    <t xml:space="preserve">B01.013.001         </t>
  </si>
  <si>
    <t xml:space="preserve">Прием (осмотр, консультация) врача-диетолога                                                                                                                                                                      </t>
  </si>
  <si>
    <t xml:space="preserve">B01.013.002         </t>
  </si>
  <si>
    <t xml:space="preserve">Прием (осмотр, консультация) врача-диетолога повторный                                                                                                                                                            </t>
  </si>
  <si>
    <t xml:space="preserve">B01.015.001         </t>
  </si>
  <si>
    <t xml:space="preserve">Прием (осмотр, консультация) врача-кардиолога первичный                                                                                                                                                           </t>
  </si>
  <si>
    <t xml:space="preserve">B01.015.002         </t>
  </si>
  <si>
    <t xml:space="preserve">Прием (осмотр, консультация) врача-кардиолога повторный                                                                                                                                                           </t>
  </si>
  <si>
    <t xml:space="preserve">B01.017.001         </t>
  </si>
  <si>
    <t xml:space="preserve">Прием (консультация) врача - клинического фармаколога                                                                                                                                                             </t>
  </si>
  <si>
    <t xml:space="preserve">B01.018.001         </t>
  </si>
  <si>
    <t xml:space="preserve">Прием (осмотр, консультация) врача-колопроктолога первичный                                                                                                                                                       </t>
  </si>
  <si>
    <t xml:space="preserve">B01.018.002         </t>
  </si>
  <si>
    <t xml:space="preserve">Прием (осмотр, консультация) врача-колопроктолога повторный                                                                                                                                                       </t>
  </si>
  <si>
    <t xml:space="preserve">B01.020.001         </t>
  </si>
  <si>
    <t xml:space="preserve">Прием (осмотр, консультация) врача по лечебной физкультуре                                                                                                                                                        </t>
  </si>
  <si>
    <t xml:space="preserve">B01.020.005         </t>
  </si>
  <si>
    <t xml:space="preserve">Прием (осмотр, консультация) врача по лечебной физкультуре повторный                                                                                                                                              </t>
  </si>
  <si>
    <t xml:space="preserve">B01.023.001         </t>
  </si>
  <si>
    <t xml:space="preserve">Прием (осмотр, консультация) врача-невролога первичный                                                                                                                                                            </t>
  </si>
  <si>
    <t xml:space="preserve">B01.023.002         </t>
  </si>
  <si>
    <t xml:space="preserve">Прием (осмотр, консультация) врача-невролога повторный                                                                                                                                                            </t>
  </si>
  <si>
    <t xml:space="preserve">B01.024.001         </t>
  </si>
  <si>
    <t xml:space="preserve">Прием (осмотр, консультация) врача-нейрохирурга первичный                                                                                                                                                         </t>
  </si>
  <si>
    <t xml:space="preserve">B01.024.002         </t>
  </si>
  <si>
    <t xml:space="preserve">Прием (осмотр, консультация) врача-нейрохирурга повторный                                                                                                                                                         </t>
  </si>
  <si>
    <t xml:space="preserve">B01.025.001         </t>
  </si>
  <si>
    <t xml:space="preserve">Прием (осмотр, консультация) врача-нефролога первичный                                                                                                                                                            </t>
  </si>
  <si>
    <t xml:space="preserve">B01.025.002         </t>
  </si>
  <si>
    <t xml:space="preserve">Прием (осмотр, консультация) врача-нефролога повторный                                                                                                                                                            </t>
  </si>
  <si>
    <t xml:space="preserve">B01.027.001         </t>
  </si>
  <si>
    <t xml:space="preserve">Прием (осмотр, консультация) врача-онколога первичный                                                                                                                                                             </t>
  </si>
  <si>
    <t xml:space="preserve">B01.027.002         </t>
  </si>
  <si>
    <t xml:space="preserve">Прием (осмотр, консультация) врача-онколога повторный                                                                                                                                                             </t>
  </si>
  <si>
    <t xml:space="preserve">B01.028.001         </t>
  </si>
  <si>
    <t xml:space="preserve">Прием (осмотр, консультация) врача-оториноларинголога первичный                                                                                                                                                   </t>
  </si>
  <si>
    <t xml:space="preserve">B01.028.002         </t>
  </si>
  <si>
    <t xml:space="preserve">Прием (осмотр, консультация) врача-оториноларинголога повторный                                                                                                                                                   </t>
  </si>
  <si>
    <t xml:space="preserve">B01.029.001         </t>
  </si>
  <si>
    <t xml:space="preserve">Прием (осмотр, консультация) врача-офтальмолога первичный                                                                                                                                                         </t>
  </si>
  <si>
    <t xml:space="preserve">B01.029.002         </t>
  </si>
  <si>
    <t xml:space="preserve">Прием (осмотр, консультация) врача-офтальмолога повторный                                                                                                                                                         </t>
  </si>
  <si>
    <t xml:space="preserve">B01.029.006         </t>
  </si>
  <si>
    <t xml:space="preserve">Комплексное обследование в кабинете первичной офтальмологической диагностики                                                                                                                                      </t>
  </si>
  <si>
    <t xml:space="preserve">B01.033.001         </t>
  </si>
  <si>
    <t xml:space="preserve">Прием (осмотр, консультация) врача-профпатолога первичный                                                                                                                                                         </t>
  </si>
  <si>
    <t xml:space="preserve">B01.033.002         </t>
  </si>
  <si>
    <t xml:space="preserve">Прием (осмотр, консультация) врача-профпатолога повторный                                                                                                                                                         </t>
  </si>
  <si>
    <t xml:space="preserve">B01.035.001         </t>
  </si>
  <si>
    <t xml:space="preserve">Прием (осмотр, консультация) врача-психиатра первичный                                                                                                                                                            </t>
  </si>
  <si>
    <t xml:space="preserve">B01.035.002         </t>
  </si>
  <si>
    <t xml:space="preserve">Прием (осмотр, консультация) врача-психиатра повторный                                                                                                                                                            </t>
  </si>
  <si>
    <t xml:space="preserve">B01.037.001         </t>
  </si>
  <si>
    <t xml:space="preserve">Прием (осмотр, консультация) врача-пульмонолога первичный                                                                                                                                                         </t>
  </si>
  <si>
    <t xml:space="preserve">B01.037.002         </t>
  </si>
  <si>
    <t xml:space="preserve">Прием (осмотр, консультация) врача-пульмонолога повторный                                                                                                                                                         </t>
  </si>
  <si>
    <t xml:space="preserve">B01.040.001         </t>
  </si>
  <si>
    <t xml:space="preserve">Прием (осмотр, консультация) врача-ревматолога первичный                                                                                                                                                          </t>
  </si>
  <si>
    <t xml:space="preserve">B01.040.002         </t>
  </si>
  <si>
    <t xml:space="preserve">Прием (осмотр, консультация) врача-ревматолога повторный                                                                                                                                                          </t>
  </si>
  <si>
    <t xml:space="preserve">B01.043.001         </t>
  </si>
  <si>
    <t xml:space="preserve">Прием (осмотр, консультация) врача - сердечно-сосудистого хирурга первичный                                                                                                                                       </t>
  </si>
  <si>
    <t xml:space="preserve">B01.043.002         </t>
  </si>
  <si>
    <t xml:space="preserve">Прием (осмотр, консультация) врача - сердечно-сосудистого хирурга повторный                                                                                                                                       </t>
  </si>
  <si>
    <t xml:space="preserve">B01.043.003         </t>
  </si>
  <si>
    <t xml:space="preserve">Прием (осмотр, консультация) врача по рентгенэндоваскулярным диагностике и лечению первичный                                                                                                                      </t>
  </si>
  <si>
    <t xml:space="preserve">B01.043.004         </t>
  </si>
  <si>
    <t xml:space="preserve">Прием (осмотр, консультация) врача по рентгенэндоваскулярным диагностике и лечению повторный                                                                                                                      </t>
  </si>
  <si>
    <t xml:space="preserve">B01.045.002.1       </t>
  </si>
  <si>
    <t xml:space="preserve">Медицинское освидетельствование подозреваемых или обвиняемых в совершении преступлений                                                                                                                            </t>
  </si>
  <si>
    <t xml:space="preserve">B01.045.004.1       </t>
  </si>
  <si>
    <t xml:space="preserve">Экспертиза профессиональной пригодности                                                                                                                                                                           </t>
  </si>
  <si>
    <t xml:space="preserve">B01.045.004.2       </t>
  </si>
  <si>
    <t xml:space="preserve">Экспертиза связи заболевания с профессией                                                                                                                                                                         </t>
  </si>
  <si>
    <t xml:space="preserve">B01.046.001         </t>
  </si>
  <si>
    <t xml:space="preserve">Прием (осмотр, консультация) врача сурдолога- оториноларинголога первичный                                                                                                                                        </t>
  </si>
  <si>
    <t xml:space="preserve">B01.046.002         </t>
  </si>
  <si>
    <t xml:space="preserve">Прием (осмотр, консультация) врача сурдолога- оториноларинголога повторный                                                                                                                                        </t>
  </si>
  <si>
    <t xml:space="preserve">B01.047.001         </t>
  </si>
  <si>
    <t xml:space="preserve">Прием (осмотр, консультация) врача-терапевта первичный                                                                                                                                                            </t>
  </si>
  <si>
    <t xml:space="preserve">B01.047.002         </t>
  </si>
  <si>
    <t xml:space="preserve">Прием (осмотр, консультация) врача-терапевта повторный                                                                                                                                                            </t>
  </si>
  <si>
    <t xml:space="preserve">B01.048.001         </t>
  </si>
  <si>
    <t xml:space="preserve">Прием (осмотр, консультация) врача-токсиколога первичный                                                                                                                                                          </t>
  </si>
  <si>
    <t xml:space="preserve">B01.048.002         </t>
  </si>
  <si>
    <t xml:space="preserve">Прием (осмотр, консультация) врача-токсиколога повторный                                                                                                                                                          </t>
  </si>
  <si>
    <t xml:space="preserve">B01.049.001         </t>
  </si>
  <si>
    <t xml:space="preserve">Прием (осмотр, консультация) врача - торакального хирурга первичный                                                                                                                                               </t>
  </si>
  <si>
    <t xml:space="preserve">B01.049.002         </t>
  </si>
  <si>
    <t xml:space="preserve">Прием (осмотр, консультация) врача - торакального хирурга повторный                                                                                                                                               </t>
  </si>
  <si>
    <t xml:space="preserve">B01.050.001         </t>
  </si>
  <si>
    <t xml:space="preserve">Прием (осмотр, консультация) врача - травматолога- ортопеда первичный                                                                                                                                             </t>
  </si>
  <si>
    <t xml:space="preserve">B01.050.002         </t>
  </si>
  <si>
    <t xml:space="preserve">Прием (осмотр, консультация) врача - травматолога- ортопеда повторный                                                                                                                                             </t>
  </si>
  <si>
    <t xml:space="preserve">B01.051.001         </t>
  </si>
  <si>
    <t xml:space="preserve">Прием (осмотр, консультация) врача-трансфузиолога первичный                                                                                                                                                       </t>
  </si>
  <si>
    <t xml:space="preserve">B01.051.002         </t>
  </si>
  <si>
    <t xml:space="preserve">Прием (осмотр, консультация) врача-трансфузиолога повторный                                                                                                                                                       </t>
  </si>
  <si>
    <t xml:space="preserve">B01.053.001         </t>
  </si>
  <si>
    <t xml:space="preserve">Прием (осмотр, консультация) врача-уролога первичный                                                                                                                                                              </t>
  </si>
  <si>
    <t xml:space="preserve">B01.053.002         </t>
  </si>
  <si>
    <t xml:space="preserve">Прием (осмотр, консультация) врача-уролога повторный                                                                                                                                                              </t>
  </si>
  <si>
    <t xml:space="preserve">B01.054.001         </t>
  </si>
  <si>
    <t xml:space="preserve">Осмотр (консультация) врача-физиотерапевта                                                                                                                                                                        </t>
  </si>
  <si>
    <t xml:space="preserve">B01.057.001         </t>
  </si>
  <si>
    <t xml:space="preserve">Прием (осмотр, консультация) врача-хирурга первичный                                                                                                                                                              </t>
  </si>
  <si>
    <t xml:space="preserve">B01.057.002         </t>
  </si>
  <si>
    <t xml:space="preserve">Прием (осмотр, консультация) врача-хирурга повторный                                                                                                                                                              </t>
  </si>
  <si>
    <t xml:space="preserve">B01.058.001         </t>
  </si>
  <si>
    <t xml:space="preserve">Прием (осмотр, консультация) врача-эндокринолога первичный                                                                                                                                                        </t>
  </si>
  <si>
    <t xml:space="preserve">B01.058.002         </t>
  </si>
  <si>
    <t xml:space="preserve">Прием (осмотр, консультация) врача-эндокринолога повторный                                                                                                                                                        </t>
  </si>
  <si>
    <t xml:space="preserve">B01.058.003         </t>
  </si>
  <si>
    <t xml:space="preserve">Прием (осмотр, консультация) врача - детского эндокринолога первичный                                                                                                                                             </t>
  </si>
  <si>
    <t xml:space="preserve">B01.058.004         </t>
  </si>
  <si>
    <t xml:space="preserve">Прием (осмотр, консультация) врача - детского эндокринолога повторный                                                                                                                                             </t>
  </si>
  <si>
    <t xml:space="preserve">B01.059.001         </t>
  </si>
  <si>
    <t xml:space="preserve">Прием (осмотр, консультация) врача-эндоскописта первичный                                                                                                                                                         </t>
  </si>
  <si>
    <t xml:space="preserve">B01.059.002         </t>
  </si>
  <si>
    <t xml:space="preserve">Прием (осмотр, консультация) врача-эндоскописта повторный                                                                                                                                                         </t>
  </si>
  <si>
    <t xml:space="preserve">B01.069.005         </t>
  </si>
  <si>
    <t xml:space="preserve">Оказание стационарной медицинской помощи с обеспечением условий пребывания в палатах 1 категории (1 к/д)                                                                                                          </t>
  </si>
  <si>
    <t xml:space="preserve">B01.069.006         </t>
  </si>
  <si>
    <t xml:space="preserve">Оказание стационарной медицинской помощи с обеспечением условий пребывания в палатах 2 категории (1 к/д)                                                                                                          </t>
  </si>
  <si>
    <t xml:space="preserve">B01.069.007         </t>
  </si>
  <si>
    <t xml:space="preserve">Оказание стационарной медицинской помощи с обеспечением условий пребывания в палатах 3 категории (1 к/д)                                                                                                          </t>
  </si>
  <si>
    <t xml:space="preserve">B01.069.008         </t>
  </si>
  <si>
    <t xml:space="preserve">Оказание стационарной медицинской помощи с обеспечением условий пребывания в палате 4 категории (1 к/д)                                                                                                           </t>
  </si>
  <si>
    <t xml:space="preserve">B01.069.009         </t>
  </si>
  <si>
    <t xml:space="preserve">Оказание стационарной медицинской помощи с обеспечением условий пребывания в палате 5 категории (1 к /д)                                                                                                          </t>
  </si>
  <si>
    <t xml:space="preserve">B01.069.010         </t>
  </si>
  <si>
    <t xml:space="preserve">Оказание стационарозамещающей медицинской помощи (дневной стационар) 1 к/д                                                                                                                                        </t>
  </si>
  <si>
    <t xml:space="preserve">B02.003.001         </t>
  </si>
  <si>
    <t xml:space="preserve">Процедуры сестринского ухода за пациентом, находящимся в отделении интенсивной терапии и реанимации                                                                                                               </t>
  </si>
  <si>
    <t xml:space="preserve">B02.003.002         </t>
  </si>
  <si>
    <t xml:space="preserve">Процедуры сестринского ухода за пациентом, находящимся на искусственной вентиляции легких (1к/д)                                                                                                                  </t>
  </si>
  <si>
    <t xml:space="preserve">B02.007.001         </t>
  </si>
  <si>
    <t xml:space="preserve">Процедуры сестринского ухода за пациентами старческого возраста (или тяжелобольными пациентами) (1к/д)                                                                                                            </t>
  </si>
  <si>
    <t xml:space="preserve">B02.036.001         </t>
  </si>
  <si>
    <t xml:space="preserve">Процедуры сестринского ухода при лечении алкогольной зависимости (1 к/д)                                                                                                                                          </t>
  </si>
  <si>
    <t xml:space="preserve">B02.036.002         </t>
  </si>
  <si>
    <t xml:space="preserve">Процедуры сестринского ухода при лечении наркотической зависимости (1 к/д)                                                                                                                                        </t>
  </si>
  <si>
    <t xml:space="preserve">B02.057.001         </t>
  </si>
  <si>
    <t xml:space="preserve">Процедуры сестринского ухода при подготовке пациента к операции                                                                                                                                                   </t>
  </si>
  <si>
    <t xml:space="preserve">B02.069.004         </t>
  </si>
  <si>
    <t xml:space="preserve">Процедуры сестринского ухода в терапевтическом или хирургическом отделении стационара (постовой сестры) 1 к/дн.                                                                                                   </t>
  </si>
  <si>
    <t xml:space="preserve">B02.069.005         </t>
  </si>
  <si>
    <t xml:space="preserve">Процедуры сестринского ухода 1 категории в терапевтическом или хирургическом отделении стационара  (1к/д)                                                                                                         </t>
  </si>
  <si>
    <t xml:space="preserve">B02.069.006         </t>
  </si>
  <si>
    <t xml:space="preserve">Процедуры сестринского ухода 2 категории в терапевтическом или хирургическом отделении стационара  (1к/д)                                                                                                         </t>
  </si>
  <si>
    <t xml:space="preserve">B02.069.007         </t>
  </si>
  <si>
    <t xml:space="preserve">Процедуры сестринского ухода 3 категории в терапевтическом или хирургическом отделении стационара (1к/д)                                                                                                          </t>
  </si>
  <si>
    <t xml:space="preserve">B02.069.008         </t>
  </si>
  <si>
    <t xml:space="preserve">Процедуры сестринского ухода 4 категории в терапевтическом или хирургическом отделении стационара (1к/д)                                                                                                          </t>
  </si>
  <si>
    <t xml:space="preserve">B02.069.009         </t>
  </si>
  <si>
    <t xml:space="preserve">Процедуры сестринского ухода 5 категории в терапевтическом или хирургическом отделении стационара  (1к/д)                                                                                                         </t>
  </si>
  <si>
    <t xml:space="preserve">B02.069.010         </t>
  </si>
  <si>
    <t xml:space="preserve">Процедуры сестринского ухода при оказании стационарозамещающей медицинской помощи  (1к/д)                                                                                                                         </t>
  </si>
  <si>
    <t xml:space="preserve">B03.002.005         </t>
  </si>
  <si>
    <t xml:space="preserve">Комплексное исследование крови на иммунный статус                                                                                                                                                                 </t>
  </si>
  <si>
    <t xml:space="preserve">F01.01.10           </t>
  </si>
  <si>
    <t xml:space="preserve">Услуги по обеспечению условий пребывания в медицинском учреждении (организации) палата № 701-1 местная, 2-х комнатная 1 к/дн.                                                                                     </t>
  </si>
  <si>
    <t xml:space="preserve">F01.01.11           </t>
  </si>
  <si>
    <t xml:space="preserve">Услуги по обеспечению условий пребывания в медицинском учреждении (организации) палата № 702,703- 5-ти местные,704 - 4-х местная.                                                                                 </t>
  </si>
  <si>
    <t xml:space="preserve">F01.01.12           </t>
  </si>
  <si>
    <t>Услуги по обеспечению условий пребывания в медицинском учреждении (организации) палата № 715-4-х местная,105-1 мест.Токс.,208- кард.,308-нефр.,310-офх,409-эндокр.,412-урол.,507-травм.,607-о/х,607-гин.,711-нхо,8</t>
  </si>
  <si>
    <t xml:space="preserve">F01.01.13           </t>
  </si>
  <si>
    <t xml:space="preserve">Услуги по обеспечению условий пребывания в медицинском учреждении (организации) палата № 706,707,708,712-2-х местные 1 к/дн., 808-1 местн. Травматология, 908-1 мест. торакальная хирургия                        </t>
  </si>
  <si>
    <t xml:space="preserve">F01.01.14           </t>
  </si>
  <si>
    <t xml:space="preserve">Услуги по обеспечению условий пребывания в медицинском учреждении (организации) палата № 709-2-х комнатная 2-х местная 1 к/дн., 711-2-местная, 714-3-местная 3-х комнатная, 705-1 местная                         </t>
  </si>
  <si>
    <t xml:space="preserve">F01.01.15           </t>
  </si>
  <si>
    <t xml:space="preserve">Услуги по обеспечению условий пребывания в медицинском учреждении (организации) палата стационарзамещающей помощи 1 к/дн.                                                                                         </t>
  </si>
  <si>
    <t xml:space="preserve">А06.30.002.003      </t>
  </si>
  <si>
    <t xml:space="preserve">А06.30.002.004      </t>
  </si>
  <si>
    <t xml:space="preserve">А06.30.002.005      </t>
  </si>
  <si>
    <t xml:space="preserve">А16.01.026          </t>
  </si>
  <si>
    <t xml:space="preserve">Внутрикожная контурная пластика                                                                                                                                                                                   </t>
  </si>
  <si>
    <t xml:space="preserve">А16.01.031.001      </t>
  </si>
  <si>
    <t xml:space="preserve">Устранение рубцовой деформации с замещением дефекта местными тканями                                                                                                                                              </t>
  </si>
  <si>
    <t xml:space="preserve">А16.01.031.006      </t>
  </si>
  <si>
    <t xml:space="preserve">Удаление полипов  двенадцатиперстной кишки эндоскопическое                                                                                                                                                        </t>
  </si>
  <si>
    <t xml:space="preserve">A16.18.019.001      </t>
  </si>
  <si>
    <t xml:space="preserve">Удаление полипа толстой кишки эндоскопическое                                                                                                                                                                     </t>
  </si>
  <si>
    <t xml:space="preserve">A16.18.025          </t>
  </si>
  <si>
    <t xml:space="preserve">Эндоскопическое удаление ворсинчатых опухолей толстой кишки                                                                                                                                                       </t>
  </si>
  <si>
    <t xml:space="preserve">A16.19.017          </t>
  </si>
  <si>
    <t xml:space="preserve">Удаление полипа анального канала и прямой кишки                                                                                                                                                                   </t>
  </si>
  <si>
    <t xml:space="preserve">A16.19.019.006      </t>
  </si>
  <si>
    <t xml:space="preserve">Удаление полипов сигмовидной кишки, лигатур эндоскопическое                                                                                                                                                       </t>
  </si>
  <si>
    <t xml:space="preserve">A16.20.051          </t>
  </si>
  <si>
    <t xml:space="preserve">Отсроченная реконструкция молочной железы кожно-  мышечным лоскутом и эндопротезированием                                                                                                                         </t>
  </si>
  <si>
    <t xml:space="preserve">A16.21.027          </t>
  </si>
  <si>
    <t xml:space="preserve">Коррекция гинекомастии                                                                                                                                                                                            </t>
  </si>
  <si>
    <t xml:space="preserve">A16.24.001          </t>
  </si>
  <si>
    <t xml:space="preserve">Разделение или иссечение нерва                                                                                                                                                                                    </t>
  </si>
  <si>
    <t xml:space="preserve">A16.24.002          </t>
  </si>
  <si>
    <t xml:space="preserve">Сшивание нерва                                                                                                                                                                                                    </t>
  </si>
  <si>
    <t xml:space="preserve">A16.24.002.001      </t>
  </si>
  <si>
    <t xml:space="preserve">Сшивание нерва с использованием микрохирургической техники                                                                                                                                                        </t>
  </si>
  <si>
    <t xml:space="preserve">A16.24.003          </t>
  </si>
  <si>
    <t xml:space="preserve">                                                                                                                                                                                                                  </t>
  </si>
  <si>
    <t xml:space="preserve">A16.24.003.001      </t>
  </si>
  <si>
    <t xml:space="preserve">Рассечение спаек и декомпрессия ветвей лицевого нерва                                                                                                                                                             </t>
  </si>
  <si>
    <t xml:space="preserve">A16.24.004          </t>
  </si>
  <si>
    <t xml:space="preserve">Выделение нерва в кистевом туннеле                                                                                                                                                                                </t>
  </si>
  <si>
    <t xml:space="preserve">A16.24.007          </t>
  </si>
  <si>
    <t xml:space="preserve">Трансплантация нерва                                                                                                                                                                                              </t>
  </si>
  <si>
    <t xml:space="preserve">A16.24.014          </t>
  </si>
  <si>
    <t xml:space="preserve">Аутотрансплантация периферического нерва                                                                                                                                                                          </t>
  </si>
  <si>
    <t xml:space="preserve">A16.24.014.001      </t>
  </si>
  <si>
    <t xml:space="preserve">Аутотрансплантация периферического нерва с использованием микрохирургической техники                                                                                                                              </t>
  </si>
  <si>
    <t xml:space="preserve">A16.24.018          </t>
  </si>
  <si>
    <t xml:space="preserve">Рассечение спаек и декомпрессия стволов нервных сплетений                                                                                                                                                         </t>
  </si>
  <si>
    <t xml:space="preserve">A16.24.019.003      </t>
  </si>
  <si>
    <t xml:space="preserve">Невротизация внутриплексальная с применением микрохирургической техники                                                                                                                                           </t>
  </si>
  <si>
    <t xml:space="preserve">A16.25.001          </t>
  </si>
  <si>
    <t xml:space="preserve">Дренирование фурункула наружного уха                                                                                                                                                                              </t>
  </si>
  <si>
    <t xml:space="preserve">A16.25.002          </t>
  </si>
  <si>
    <t xml:space="preserve">Кюретаж наружного уха                                                                                                                                                                                             </t>
  </si>
  <si>
    <t xml:space="preserve">A16.25.003          </t>
  </si>
  <si>
    <t xml:space="preserve">Первичная хирургическая обработка раны наружного уха                                                                                                                                                              </t>
  </si>
  <si>
    <t xml:space="preserve">A16.25.005          </t>
  </si>
  <si>
    <t xml:space="preserve">Сшивание наружного уха                                                                                                                                                                                            </t>
  </si>
  <si>
    <t xml:space="preserve">A16.25.006          </t>
  </si>
  <si>
    <t xml:space="preserve">Реконструкция наружного слухового прохода                                                                                                                                                                         </t>
  </si>
  <si>
    <t xml:space="preserve">A16.25.007          </t>
  </si>
  <si>
    <t xml:space="preserve">Удаление ушной серы                                                                                                                                                                                               </t>
  </si>
  <si>
    <t xml:space="preserve">A16.25.008          </t>
  </si>
  <si>
    <t xml:space="preserve">Удаление инородного тела из слухового отверстия                                                                                                                                                                   </t>
  </si>
  <si>
    <t xml:space="preserve">A16.25.009          </t>
  </si>
  <si>
    <t xml:space="preserve">Мирингопластика                                                                                                                                                                                                   </t>
  </si>
  <si>
    <t xml:space="preserve">A16.25.010          </t>
  </si>
  <si>
    <t xml:space="preserve">Ревизия тимпанопластики                                                                                                                                                                                           </t>
  </si>
  <si>
    <t xml:space="preserve">A16.25.011          </t>
  </si>
  <si>
    <t xml:space="preserve">Миринготомия                                                                                                                                                                                                      </t>
  </si>
  <si>
    <t xml:space="preserve">A16.25.012          </t>
  </si>
  <si>
    <t xml:space="preserve">Продувание слуховой трубы                                                                                                                                                                                         </t>
  </si>
  <si>
    <t xml:space="preserve">A16.25.013          </t>
  </si>
  <si>
    <t xml:space="preserve">Мастоидотомия                                                                                                                                                                                                     </t>
  </si>
  <si>
    <t xml:space="preserve">A16.25.014.001      </t>
  </si>
  <si>
    <t xml:space="preserve">Тимпанопластика с применением микрохирургической техники                                                                                                                                                          </t>
  </si>
  <si>
    <t xml:space="preserve">A16.25.015          </t>
  </si>
  <si>
    <t xml:space="preserve">Первичная хирургическая обработка раны уха                                                                                                                                                                        </t>
  </si>
  <si>
    <t xml:space="preserve">A16.25.016          </t>
  </si>
  <si>
    <t xml:space="preserve">Ревизия барабанной полости                                                                                                                                                                                        </t>
  </si>
  <si>
    <t xml:space="preserve">A16.25.017          </t>
  </si>
  <si>
    <t xml:space="preserve">Рассечение рубцов в барабанной полости                                                                                                                                                                            </t>
  </si>
  <si>
    <t xml:space="preserve">A16.25.018          </t>
  </si>
  <si>
    <t xml:space="preserve">Радикальная операция на ухе                                                                                                                                                                                       </t>
  </si>
  <si>
    <t xml:space="preserve">A16.25.019          </t>
  </si>
  <si>
    <t xml:space="preserve">Стапедэктомия со стапедопластикой                                                                                                                                                                                 </t>
  </si>
  <si>
    <t xml:space="preserve">A16.25.019.001      </t>
  </si>
  <si>
    <t xml:space="preserve">Спедэктомия со стапедопластикой аутохрящом на вену                                                                                                                                                                </t>
  </si>
  <si>
    <t xml:space="preserve">A16.25.019.002      </t>
  </si>
  <si>
    <t xml:space="preserve">Спедэктомия со стапедопластикой по поршневой методике                                                                                                                                                             </t>
  </si>
  <si>
    <t xml:space="preserve">A16.25.020          </t>
  </si>
  <si>
    <t xml:space="preserve">Шунтирование и дренирование барабанной полости                                                                                                                                                                    </t>
  </si>
  <si>
    <t xml:space="preserve">A16.25.021          </t>
  </si>
  <si>
    <t xml:space="preserve">Устранение дефекта ушной раковины                                                                                                                                                                                 </t>
  </si>
  <si>
    <t xml:space="preserve">A16.25.023          </t>
  </si>
  <si>
    <t xml:space="preserve">Кохлеарная имплантация                                                                                                                                                                                            </t>
  </si>
  <si>
    <t xml:space="preserve">A16.25.024          </t>
  </si>
  <si>
    <t xml:space="preserve">Аурикулопластика                                                                                                                                                                                                  </t>
  </si>
  <si>
    <t xml:space="preserve">A16.25.025          </t>
  </si>
  <si>
    <t xml:space="preserve">Аурикуломеатотимпанопластика                                                                                                                                                                                      </t>
  </si>
  <si>
    <t xml:space="preserve">A16.25.026          </t>
  </si>
  <si>
    <t xml:space="preserve">Санирующая операция на среднем ухе с реконструкцией                                                                                                                                                               </t>
  </si>
  <si>
    <t xml:space="preserve">A16.25.027          </t>
  </si>
  <si>
    <t xml:space="preserve">Тимпанотомия                                                                                                                                                                                                      </t>
  </si>
  <si>
    <t xml:space="preserve">A16.25.027.001      </t>
  </si>
  <si>
    <t xml:space="preserve">Тимпанотомия с рассечением рубцов барабанной полости                                                                                                                                                              </t>
  </si>
  <si>
    <t xml:space="preserve">A16.25.027.002      </t>
  </si>
  <si>
    <t xml:space="preserve">Тимпанотомия с удалением тимпаносклеротических бляшек                                                                                                                                                             </t>
  </si>
  <si>
    <t xml:space="preserve">A16.25.028          </t>
  </si>
  <si>
    <t xml:space="preserve">Формирование барабанной полости                                                                                                                                                                                   </t>
  </si>
  <si>
    <t xml:space="preserve">A16.25.14           </t>
  </si>
  <si>
    <t xml:space="preserve">Тимпанопластика                                                                                                                                                                                                   </t>
  </si>
  <si>
    <t xml:space="preserve">A16.26.027          </t>
  </si>
  <si>
    <t xml:space="preserve">Пластика глазной щели                                                                                                                                                                                             </t>
  </si>
  <si>
    <t xml:space="preserve">A16.26.086.001      </t>
  </si>
  <si>
    <t xml:space="preserve">Интравитреальное введение лекарственных препаратов                                                                                                                                                                </t>
  </si>
  <si>
    <t xml:space="preserve">A16.30.004.003      </t>
  </si>
  <si>
    <t xml:space="preserve">Операция при малой и средней послеоперационной грыже    (легкая форма)                                                                                                                                            </t>
  </si>
  <si>
    <t xml:space="preserve">A16.30.030          </t>
  </si>
  <si>
    <t xml:space="preserve">Трансплантация кожно-мышечно-костного комплекса                                                                                                                                                                   </t>
  </si>
  <si>
    <t xml:space="preserve">A22.26.010          </t>
  </si>
  <si>
    <t xml:space="preserve">Панретинальная лазерная коагуляция сетчатки                                                                                                                                                                       </t>
  </si>
  <si>
    <t xml:space="preserve">A25.30.032          </t>
  </si>
  <si>
    <t xml:space="preserve">Лечебное питание (1к/д)                                                                                                                                                                                           </t>
  </si>
  <si>
    <t xml:space="preserve">A25.30.033          </t>
  </si>
  <si>
    <t xml:space="preserve">Лечебное питание (1к/д) (стационарозамещающая помощь)                                                                                                                                                             </t>
  </si>
  <si>
    <t xml:space="preserve">A25.30.034          </t>
  </si>
  <si>
    <t xml:space="preserve">Лечебное питание (1к/д) (завтрак)                                                                                                                                                                                 </t>
  </si>
  <si>
    <t xml:space="preserve">A25.30.035          </t>
  </si>
  <si>
    <t xml:space="preserve">Лечебное питание (1к/д) (обед)                                                                                                                                                                                    </t>
  </si>
  <si>
    <t xml:space="preserve">A25.30.036          </t>
  </si>
  <si>
    <t xml:space="preserve">Лечебное питание (1к/д) (ужин)                                                                                                                                                                                    </t>
  </si>
  <si>
    <t xml:space="preserve">A26.01.005          </t>
  </si>
  <si>
    <t xml:space="preserve">Бактериологическое исследование гнойного отделяемого                                                                                                                                                              </t>
  </si>
  <si>
    <t xml:space="preserve">A26.02.001          </t>
  </si>
  <si>
    <t xml:space="preserve">Бактериологическое исследование раневого отделяемого на аэробные и факультативно-анаэробные микроорганизмы                                                                                                        </t>
  </si>
  <si>
    <t xml:space="preserve">A26.02.002          </t>
  </si>
  <si>
    <t xml:space="preserve">Бактериологическое исследование раневого отделяемого на возбудителей газовой гангрены (Clostridium spp.)                                                                                                          </t>
  </si>
  <si>
    <t xml:space="preserve">A26.05.001          </t>
  </si>
  <si>
    <t xml:space="preserve">Бактериологическое исследование крови на стерильность                                                                                                                                                             </t>
  </si>
  <si>
    <t xml:space="preserve">A26.05.019          </t>
  </si>
  <si>
    <t xml:space="preserve">Молекулярно-биологическое исследование крови на вирусный гепатит C (Hepatitis C virus)                                                                                                                            </t>
  </si>
  <si>
    <t xml:space="preserve">A26.05.020          </t>
  </si>
  <si>
    <t xml:space="preserve">Молекулярно-биологическое исследование крови на вирусный гепатит B (Hepatitis B virus)                                                                                                                            </t>
  </si>
  <si>
    <t xml:space="preserve">A26.06.018          </t>
  </si>
  <si>
    <t xml:space="preserve">Определение антител классов A, M, G (IgA, IgM, IgG) к хламидии трахоматис (Chlamydia trachomatis) в крови                                                                                                         </t>
  </si>
  <si>
    <t xml:space="preserve">A26.06.022          </t>
  </si>
  <si>
    <t xml:space="preserve">Определение антител классов M, G (IgM, IgG) к цитомегаловирусу (Cytomegalovirus) в крови                                                                                                                          </t>
  </si>
  <si>
    <t xml:space="preserve">A26.06.029          </t>
  </si>
  <si>
    <t xml:space="preserve">Определение антител к капсидному антигену вируса Эпштейна-Барра VCA (IgM) (диагностика острой инфекции) в крови                                                                                                   </t>
  </si>
  <si>
    <t xml:space="preserve">A26.06.030          </t>
  </si>
  <si>
    <t xml:space="preserve">Определение антител к ранним белкам вируса Эпштейна- Барра EA (IgG) (диагностика острой инфекции) в крови                                                                                                         </t>
  </si>
  <si>
    <t xml:space="preserve">A26.06.031          </t>
  </si>
  <si>
    <t xml:space="preserve">Определение антител к ядерному антигену вируса Эпштейна-Барра NA (IgG) (диагностика паст-инфекции) в крови                                                                                                        </t>
  </si>
  <si>
    <t xml:space="preserve">A26.06.032          </t>
  </si>
  <si>
    <t xml:space="preserve">Определение антител классов A, M, G (IgM, IgA, IgG) к лямблиям в крови                                                                                                                                            </t>
  </si>
  <si>
    <t xml:space="preserve">A26.06.033          </t>
  </si>
  <si>
    <t xml:space="preserve">Определение антител к геликобактеру пилори (Helicobacter pylori) в крови                                                                                                                                          </t>
  </si>
  <si>
    <t xml:space="preserve">A26.06.034          </t>
  </si>
  <si>
    <t xml:space="preserve">Определение антител классов M, G (IgG, IgM) к вирусу гепатита A (Hepatitis A virus) в крови                                                                                                                       </t>
  </si>
  <si>
    <t xml:space="preserve">A26.06.035          </t>
  </si>
  <si>
    <t xml:space="preserve">Определение антигена к вирусу гепатита B (HbeAg Hepatitis B virus) в крови                                                                                                                                        </t>
  </si>
  <si>
    <t xml:space="preserve">A26.06.036          </t>
  </si>
  <si>
    <t xml:space="preserve">Определение антигена к вирусу гепатита B (HbsAg Hepatitis B virus) в крови                                                                                                                                        </t>
  </si>
  <si>
    <t xml:space="preserve">A26.06.038          </t>
  </si>
  <si>
    <t xml:space="preserve">Определение антител классов M, G (IgM, IgG) к антигену вирусного гепатита B (HbeAg Hepatitis B virus) в крови                                                                                                     </t>
  </si>
  <si>
    <t xml:space="preserve">A26.06.039          </t>
  </si>
  <si>
    <t xml:space="preserve">Определение антител классов M, G (IgM, IgG) к антигену вирусного гепатита B (HbcAg Hepatitis B virus) в крови                                                                                                     </t>
  </si>
  <si>
    <t xml:space="preserve">A26.06.040          </t>
  </si>
  <si>
    <t xml:space="preserve">Определение антител классов M, G (IgM, IgG) к антигену вирусного гепатита B (HbsAg Hepatitis B virus) в крови                                                                                                     </t>
  </si>
  <si>
    <t xml:space="preserve">A26.06.041          </t>
  </si>
  <si>
    <t xml:space="preserve">Определение антител классов M, G (IgM, IgG) к вирусному гепатиту C (Hepatitis C virus) в крови                                                                                                                    </t>
  </si>
  <si>
    <t xml:space="preserve">A26.06.042          </t>
  </si>
  <si>
    <t xml:space="preserve">Определение антител классов M, G (IgM, IgG) к неструктурированным белкам (a-NS3, a-NS4, a-NS5) вируса гепатита C (Hepatitus C virus) в крови                                                                      </t>
  </si>
  <si>
    <t xml:space="preserve">A26.06.043          </t>
  </si>
  <si>
    <t xml:space="preserve">Определение антител классов M, G (IgM, IgG) к вирусу гепатита D (Hepatitis D virus) в крови                                                                                                                       </t>
  </si>
  <si>
    <t xml:space="preserve">A26.06.045          </t>
  </si>
  <si>
    <t xml:space="preserve">Определение антител классов M, G (IgM, IgG) к вирусу простого герпеса (Herpes simplex virus 1, 2) в крови                                                                                                         </t>
  </si>
  <si>
    <t xml:space="preserve">A26.06.048          </t>
  </si>
  <si>
    <t xml:space="preserve">Определение антител классов M, G (IgM, IgG) к вирусу иммунодефицита человека ВИЧ-1 (Human immunodeficiency virus HIV 1) в крови                                                                                   </t>
  </si>
  <si>
    <t xml:space="preserve">A26.06.049          </t>
  </si>
  <si>
    <t xml:space="preserve">Определение антител классов M, G (IgM, IgG) к вирусу иммунодефицита человека ВИЧ-2 (Human immunodeficiency virus HIV 2) в крови                                                                                   </t>
  </si>
  <si>
    <t xml:space="preserve">A26.06.050          </t>
  </si>
  <si>
    <t xml:space="preserve">Определение антигенов вируса гриппа (Influenza virus) типа A, B, C в крови                                                                                                                                        </t>
  </si>
  <si>
    <t xml:space="preserve">A26.06.058          </t>
  </si>
  <si>
    <t xml:space="preserve">Определение антигена к микоплазме человеческой (Mycoplasma hominis) (соскобы эпителиальных клеток) в крови                                                                                                        </t>
  </si>
  <si>
    <t xml:space="preserve">A26.06.059          </t>
  </si>
  <si>
    <t xml:space="preserve">Определение антигена к микоплазме пневмонии (Mycoplasma pheumoniae) в крови                                                                                                                                       </t>
  </si>
  <si>
    <t xml:space="preserve">A26.06.062          </t>
  </si>
  <si>
    <t xml:space="preserve">Определение антител к возбудителю описторхоза (Opistorchis felineus) в крови                                                                                                                                      </t>
  </si>
  <si>
    <t xml:space="preserve">A26.06.072          </t>
  </si>
  <si>
    <t xml:space="preserve">Определение антител класса G (IgG) к уреаплазме в крови                                                                                                                                                           </t>
  </si>
  <si>
    <t xml:space="preserve">A26.06.082          </t>
  </si>
  <si>
    <t xml:space="preserve">Определение антител к бледной трепонеме (Treponema pallidum) в крови                                                                                                                                              </t>
  </si>
  <si>
    <t xml:space="preserve">A26.06.100          </t>
  </si>
  <si>
    <t xml:space="preserve">Определение иммуноглобулинов (IgA, IgM, IgG) в крови                                                                                                                                                              </t>
  </si>
  <si>
    <t xml:space="preserve">A26.06.102          </t>
  </si>
  <si>
    <t xml:space="preserve">Определение антител к антигенам аскариды (Ascaris lumbricoides)                                                                                                                                                   </t>
  </si>
  <si>
    <t xml:space="preserve">A26.06.103          </t>
  </si>
  <si>
    <t xml:space="preserve">Определение антител к Trichomonas vaginalis  в сыворотке крови                                                                                                                                                    </t>
  </si>
  <si>
    <t xml:space="preserve">A26.06.104          </t>
  </si>
  <si>
    <t xml:space="preserve">Подтверждение поверхностного антигена вируса гепатита В                                                                                                                                                           </t>
  </si>
  <si>
    <t xml:space="preserve">A26.06.105          </t>
  </si>
  <si>
    <t xml:space="preserve">Определение антигена HbcorAg                                                                                                                                                                                      </t>
  </si>
  <si>
    <t xml:space="preserve">A26.07.007          </t>
  </si>
  <si>
    <t xml:space="preserve">Молекулярно-биологическое исследование слюны на цитомегаловирус (Cytomegalovirus)                                                                                                                                 </t>
  </si>
  <si>
    <t xml:space="preserve">A26.08.001          </t>
  </si>
  <si>
    <t xml:space="preserve">Бактериологическое исследование слизи и пленок с миндалин на палочку дифтерии (Corinebacterium diphtheriae)                                                                                                       </t>
  </si>
  <si>
    <t xml:space="preserve">A26.08.003          </t>
  </si>
  <si>
    <t xml:space="preserve">Бактериологическое исследование слизи с задней стенки глотки на менингококк (Neisseria meningiditis)                                                                                                              </t>
  </si>
  <si>
    <t xml:space="preserve">A26.08.005          </t>
  </si>
  <si>
    <t xml:space="preserve">Бактериологическое исследование слизи с миндалин и задней стенки глотки на аэробные и факультативно- анаэробные микроорганизмы                                                                                    </t>
  </si>
  <si>
    <t xml:space="preserve">A26.09.010          </t>
  </si>
  <si>
    <t xml:space="preserve">Бактериологическое исследование мокроты на аэробные и факультативно-анаэробные микроорганизмы                                                                                                                     </t>
  </si>
  <si>
    <t xml:space="preserve">A26.09.011          </t>
  </si>
  <si>
    <t xml:space="preserve">Бактериологическое исследование лаважной жидкости на аэробные и факультативно-анаэробные микроорганизмы                                                                                                           </t>
  </si>
  <si>
    <t xml:space="preserve">A26.09.012          </t>
  </si>
  <si>
    <t xml:space="preserve">Бактериологическое исследование плевральной жидкости на аэробные и факультативно-анаэробные микроорганизмы                                                                                                        </t>
  </si>
  <si>
    <t xml:space="preserve">A26.09.019          </t>
  </si>
  <si>
    <t xml:space="preserve">Молекулярно-биологическое исследование лаважной жидкости на вирус гриппа (Influenzae virus)                                                                                                                       </t>
  </si>
  <si>
    <t xml:space="preserve">A26.14.002          </t>
  </si>
  <si>
    <t xml:space="preserve">Бактериологическое исследование желчи на аэробные и факультативно-анаэробные микроорганизмы                                                                                                                       </t>
  </si>
  <si>
    <t xml:space="preserve">A26.19.001          </t>
  </si>
  <si>
    <t xml:space="preserve">Бактериологическое исследование кала на возбудителя дизентерии (Shigella spp.)                                                                                                                                    </t>
  </si>
  <si>
    <t xml:space="preserve">A26.19.002          </t>
  </si>
  <si>
    <t xml:space="preserve">Бактериологическое исследование кала на тифо- паратифозные микроорганизмы (Salmonella typhi)                                                                                                                      </t>
  </si>
  <si>
    <t xml:space="preserve">A26.19.003          </t>
  </si>
  <si>
    <t xml:space="preserve">Бактериологическое исследование кала на сальмонеллы (Salmonella spp.)                                                                                                                                             </t>
  </si>
  <si>
    <t xml:space="preserve">A26.19.004          </t>
  </si>
  <si>
    <t xml:space="preserve">Бактериологическое исследование кала на иерсинии (Yersinia spp.)                                                                                                                                                  </t>
  </si>
  <si>
    <t xml:space="preserve">A26.19.007          </t>
  </si>
  <si>
    <t xml:space="preserve">Бактериологическое исследование кала на клостридии (Clostridium spp.)                                                                                                                                             </t>
  </si>
  <si>
    <t xml:space="preserve">A26.19.008          </t>
  </si>
  <si>
    <t xml:space="preserve">Бактериологическое исследование кала на аэробные и факультативно-анаэробные микроорганизмы                                                                                                                        </t>
  </si>
  <si>
    <t xml:space="preserve">A26.19.008.001      </t>
  </si>
  <si>
    <t xml:space="preserve">Экспресс диагностика токсина А и В (c.difficile) в кале                                                                                                                                                           </t>
  </si>
  <si>
    <t xml:space="preserve">A26.20.008          </t>
  </si>
  <si>
    <t xml:space="preserve">Микробиологическое исследование отделяемого женских половых органов на аэробные и факультативно-анаэробные микроорганизмы                                                                                         </t>
  </si>
  <si>
    <t xml:space="preserve">A26.20.009          </t>
  </si>
  <si>
    <t xml:space="preserve">Молекулярно-биологическое исследование отделяемого из цервикального канала на вирус папилломы человека (Papilloma virus)                                                                                          </t>
  </si>
  <si>
    <t xml:space="preserve">A26.20.010          </t>
  </si>
  <si>
    <t xml:space="preserve">Молекулярно-биологическое исследование отделяемого из цервикального канала на вирус простого герпеса 1, 2 (Herpes simplex virus 1, 2)                                                                             </t>
  </si>
  <si>
    <t xml:space="preserve">A26.20.011          </t>
  </si>
  <si>
    <t xml:space="preserve">Молекулярно-биологическое исследование отделяемого из цервикального канала на цитомегаловирус (Cytomegalovirus)                                                                                                   </t>
  </si>
  <si>
    <t xml:space="preserve">A26.20.020          </t>
  </si>
  <si>
    <t xml:space="preserve">Молекулярно-биологическое исследование отделяемого женских половых органов на хламидии (Chlamydia trachomatis)                                                                                                    </t>
  </si>
  <si>
    <t xml:space="preserve">A26.20.021          </t>
  </si>
  <si>
    <t xml:space="preserve">Молекулярно-биологическое исследование отделяемого на уреплазму (ПЦР)                                                                                                                                             </t>
  </si>
  <si>
    <t xml:space="preserve">A26.20.022          </t>
  </si>
  <si>
    <t xml:space="preserve">Молекулярно-биологическое исследование отделяемого на микоплазму Hominis (ПЦР)                                                                                                                                    </t>
  </si>
  <si>
    <t xml:space="preserve">A26.20.023          </t>
  </si>
  <si>
    <t xml:space="preserve">Молекулярно-биологическое исследование отделяемого на микоплазму genitalium (ПЦР)                                                                                                                                 </t>
  </si>
  <si>
    <t xml:space="preserve">A26.20.024          </t>
  </si>
  <si>
    <t xml:space="preserve">Молекулярно-биологическое исследование отделяемого на гонорею (ПЦР)                                                                                                                                               </t>
  </si>
  <si>
    <t xml:space="preserve">A26.20.025          </t>
  </si>
  <si>
    <t xml:space="preserve">Молекулярно-биологическое исследование отделяемого на трихомонады (ПЦР)                                                                                                                                           </t>
  </si>
  <si>
    <t xml:space="preserve">A26.20.026          </t>
  </si>
  <si>
    <t xml:space="preserve">Молекулярно-биологическое исследование отделяемого на гарднереллы (ПЦР)                                                                                                                                           </t>
  </si>
  <si>
    <t xml:space="preserve">A26.21.006          </t>
  </si>
  <si>
    <t xml:space="preserve">Бактериологическое исследование отделяемого секрета простаты на аэробные и факультативно-анаэробные условно-патогенные микроорганизмы                                                                             </t>
  </si>
  <si>
    <t xml:space="preserve">A26.21.007          </t>
  </si>
  <si>
    <t xml:space="preserve">Молекулярно-биологическое исследование отделяемого из уретры на хламидии (Chlamidia trachomatis)                                                                                                                  </t>
  </si>
  <si>
    <t xml:space="preserve">A26.21.008          </t>
  </si>
  <si>
    <t xml:space="preserve">Молекулярно-биологическое исследование отделяемого из уретры на вирус папилломы человека (Pailloma virus)                                                                                                         </t>
  </si>
  <si>
    <t xml:space="preserve">A26.21.009          </t>
  </si>
  <si>
    <t xml:space="preserve">Молекулярно-биологическое исследование отделяемого из уретры на вирус простого герпеса 1, 2 (Herpes simplex virus 1, 2)                                                                                           </t>
  </si>
  <si>
    <t xml:space="preserve">A26.21.010          </t>
  </si>
  <si>
    <t xml:space="preserve">Молекулярно-биологическое исследование отделяемого из уретры на цитомегаловирус (Cytomegalovirus)                                                                                                                 </t>
  </si>
  <si>
    <t xml:space="preserve">A26.23.006          </t>
  </si>
  <si>
    <t xml:space="preserve">Микробиологическое исследование спинномозговой жидкости на аэробные и факультативно-анаэробные условно- патогенные микроорганизмы                                                                                 </t>
  </si>
  <si>
    <t xml:space="preserve">A26.23.008          </t>
  </si>
  <si>
    <t xml:space="preserve">Антеградная пиелоуретерография                                                                                                                                                                                    </t>
  </si>
  <si>
    <t xml:space="preserve">A06.28.013          </t>
  </si>
  <si>
    <t xml:space="preserve">Обзорная урография (рентгенография мочевыделительной системы)                                                                                                                                                     </t>
  </si>
  <si>
    <t xml:space="preserve">A06.30.002          </t>
  </si>
  <si>
    <t xml:space="preserve">Описание и интерпретация рентгенографических изображений                                                                                                                                                          </t>
  </si>
  <si>
    <t xml:space="preserve">A06.30.002.001      </t>
  </si>
  <si>
    <t xml:space="preserve">Описание и интерпретация компьютерных томограмм                                                                                                                                                                   </t>
  </si>
  <si>
    <t xml:space="preserve">A06.30.002.002      </t>
  </si>
  <si>
    <t xml:space="preserve">Описание и интерпретация магнитно-резонансных томограмм                                                                                                                                                           </t>
  </si>
  <si>
    <t xml:space="preserve">A06.30.002.003      </t>
  </si>
  <si>
    <t xml:space="preserve">Описание и интерпретация рентгенографических изображений поясничного отдела позвоночника                                                                                                                          </t>
  </si>
  <si>
    <t xml:space="preserve">A06.30.002.004      </t>
  </si>
  <si>
    <t xml:space="preserve">Описание и интерпретация рентгенографических изображений грудного отдела позвоночника                                                                                                                             </t>
  </si>
  <si>
    <t xml:space="preserve">A06.30.002.005      </t>
  </si>
  <si>
    <t xml:space="preserve">Описание и интерпретация рентгенографических изображений кисти руки                                                                                                                                               </t>
  </si>
  <si>
    <t xml:space="preserve">A06.30.002.006      </t>
  </si>
  <si>
    <t xml:space="preserve">Описание и интерпретация рентгенографических изображений при проведении рентгенографии позвоночника вертикальной (с опредением углов деформации)                                                                  </t>
  </si>
  <si>
    <t xml:space="preserve">A06.30.002.007      </t>
  </si>
  <si>
    <t xml:space="preserve">A06.30.002.008      </t>
  </si>
  <si>
    <t xml:space="preserve">Описание и интерпретация рентгенографических изображений всего таза                                                                                                                                               </t>
  </si>
  <si>
    <t xml:space="preserve">A06.30.002.009      </t>
  </si>
  <si>
    <t xml:space="preserve">Описание и интерпретация рентгенографических изображений при проведении рентгенографии 2 стоп в боковой проекции с нагрузкой                                                                                      </t>
  </si>
  <si>
    <t xml:space="preserve">A06.30.002.010      </t>
  </si>
  <si>
    <t xml:space="preserve">Описание и интерпретация рентгенографических изображений при проведении внутрисуставной контрастной рентгенографии височно-нижнечелюстного сустава                                                                </t>
  </si>
  <si>
    <t xml:space="preserve">A06.30.002.011      </t>
  </si>
  <si>
    <t xml:space="preserve">Описание и интерпретация рентгенографических изображений при проведении томографии легких                                                                                                                         </t>
  </si>
  <si>
    <t xml:space="preserve">A06.30.002.012      </t>
  </si>
  <si>
    <t xml:space="preserve">Описание и интерпретация рентгенографических изображений при проведении рентгенографии сердца с контрастированием пищевода                                                                                        </t>
  </si>
  <si>
    <t xml:space="preserve">A06.30.002.013      </t>
  </si>
  <si>
    <t xml:space="preserve">Описание и интерпретация рентгенографических изображений при проведении операционной и послеоперационной холангиографии                                                                                           </t>
  </si>
  <si>
    <t xml:space="preserve">A06.30.002.014      </t>
  </si>
  <si>
    <t xml:space="preserve">Описание и интерпретация рентгенографических изображений при проведении ретроградной холангиопанкреатографии (РХПГ)                                                                                               </t>
  </si>
  <si>
    <t xml:space="preserve">A06.30.002.015      </t>
  </si>
  <si>
    <t xml:space="preserve">Описание и интерпретация рентгенографических изображений при проведении рентгеноскопии пищевода                                                                                                                   </t>
  </si>
  <si>
    <t xml:space="preserve">A06.30.002.016      </t>
  </si>
  <si>
    <t xml:space="preserve">Описание и интерпретация рентгенографических изображений при проведении рентгеноскопии желудка и двенадцатиперстной кишки                                                                                         </t>
  </si>
  <si>
    <t xml:space="preserve">A06.30.002.017      </t>
  </si>
  <si>
    <t xml:space="preserve">Описание и интерпретация рентгенографических изображений при проведении контрастной рентгенографии тонкой кишки (за один снимок)                                                                                  </t>
  </si>
  <si>
    <t xml:space="preserve">A06.30.002.018      </t>
  </si>
  <si>
    <t xml:space="preserve">Описание и интерпретация рентгенографических изображений при проведении ирригоскопии                                                                                                                              </t>
  </si>
  <si>
    <t xml:space="preserve">A06.30.002.019      </t>
  </si>
  <si>
    <t xml:space="preserve">Описание и интерпретация рентгенографических изображений при проведении проктовагинографии                                                                                                                        </t>
  </si>
  <si>
    <t xml:space="preserve">A06.30.002.020      </t>
  </si>
  <si>
    <t xml:space="preserve">Описание и интерпретация рентгенографических изображений при проведении гистеросальпингографии                                                                                                                    </t>
  </si>
  <si>
    <t xml:space="preserve">A06.30.002.021      </t>
  </si>
  <si>
    <t xml:space="preserve">Описание и интерпретация рентгенографических изображений при проведении маммографии (за одну железу)                                                                                                              </t>
  </si>
  <si>
    <t xml:space="preserve">A06.30.002.022      </t>
  </si>
  <si>
    <t xml:space="preserve">Описание и интерпретация рентгенографических изображений при проведении миелографии                                                                                                                               </t>
  </si>
  <si>
    <t xml:space="preserve">A06.30.002.023      </t>
  </si>
  <si>
    <t xml:space="preserve">Описание и интерпретация рентгенографических изображений при проведении контрастной рентгенографии глазницы                                                                                                       </t>
  </si>
  <si>
    <t xml:space="preserve">A06.30.002.024      </t>
  </si>
  <si>
    <t xml:space="preserve">Описание и интерпретация рентгенографических изображений при проведении  внутривенной урографии                                                                                                                   </t>
  </si>
  <si>
    <t xml:space="preserve">A06.30.002.025      </t>
  </si>
  <si>
    <t xml:space="preserve">Описание и интерпретация рентгенографических изображений при проведении  ретроградной пиелографии                                                                                                                 </t>
  </si>
  <si>
    <t xml:space="preserve">A06.30.002.026      </t>
  </si>
  <si>
    <t xml:space="preserve">Описание и интерпретация рентгенографических изображений при проведении  уретроцистографии с двумя бужами                                                                                                         </t>
  </si>
  <si>
    <t xml:space="preserve">A06.30.002.027      </t>
  </si>
  <si>
    <t xml:space="preserve">Описание и интерпретация рентгенографических изображений при проведении  микционной цистоуретрографии                                                                                                             </t>
  </si>
  <si>
    <t xml:space="preserve">A06.30.002.028      </t>
  </si>
  <si>
    <t xml:space="preserve">Описание и интерпретация рентгенографических изображений при проведении  антеградной  пиелоуретерографии                                                                                                          </t>
  </si>
  <si>
    <t xml:space="preserve">A06.30.002.029      </t>
  </si>
  <si>
    <t xml:space="preserve">Описание и интерпретация рентгенографических изображений при проведении  обзорного снимка брюшной полости и органов малого таза                                                                                   </t>
  </si>
  <si>
    <t xml:space="preserve">A06.30.002.030      </t>
  </si>
  <si>
    <t xml:space="preserve">Описание и интерпретация рентгенографических изображений при проведении  трансторакальной пункции                                                                                                                 </t>
  </si>
  <si>
    <t xml:space="preserve">A06.30.004          </t>
  </si>
  <si>
    <t xml:space="preserve">Обзорный снимок брюшной полости и органов малого таза                                                                                                                                                             </t>
  </si>
  <si>
    <t xml:space="preserve">A06.30.005.004      </t>
  </si>
  <si>
    <t xml:space="preserve">Спиральная компьютерная томография органов брюшной полости с внутривенным болюсным контрастированием, мультипланарной и трехмерной реконструкцией                                                                 </t>
  </si>
  <si>
    <t xml:space="preserve">A06.30.007.001      </t>
  </si>
  <si>
    <t xml:space="preserve">Спиральная компьютерная томография забрюшинного пространства с внутривенным болюсным контрастированием                                                                                                            </t>
  </si>
  <si>
    <t xml:space="preserve">A06.30.008          </t>
  </si>
  <si>
    <t xml:space="preserve">Фистулография                                                                                                                                                                                                     </t>
  </si>
  <si>
    <t xml:space="preserve">A06.30.009          </t>
  </si>
  <si>
    <t xml:space="preserve">Рентгенография при трансторакальной пункции                                                                                                                                                                       </t>
  </si>
  <si>
    <t xml:space="preserve">A09.05.054          </t>
  </si>
  <si>
    <t xml:space="preserve">Исследование уровня сывороточных иммуноглобулинов в крови                                                                                                                                                         </t>
  </si>
  <si>
    <t xml:space="preserve">A09.05.054.001      </t>
  </si>
  <si>
    <t xml:space="preserve">Исследование уровня сывороточного иммуноглобулина E в крови                                                                                                                                                       </t>
  </si>
  <si>
    <t xml:space="preserve">A09.05.058          </t>
  </si>
  <si>
    <t xml:space="preserve">Исследование уровня паратиреоидного гормона в крови                                                                                                                                                               </t>
  </si>
  <si>
    <t xml:space="preserve">A09.05.060          </t>
  </si>
  <si>
    <t xml:space="preserve">Исследование уровня общего трийодтиронина (T3) в крови                                                                                                                                                            </t>
  </si>
  <si>
    <t xml:space="preserve">A09.05.061          </t>
  </si>
  <si>
    <t xml:space="preserve">Исследование свободного трийодтиронина (T3) в крови                                                                                                                                                               </t>
  </si>
  <si>
    <t xml:space="preserve">A09.05.063          </t>
  </si>
  <si>
    <t xml:space="preserve">Исследование уровня свободного тироксина (T4) сыворотки крови                                                                                                                                                     </t>
  </si>
  <si>
    <t xml:space="preserve">A09.05.065          </t>
  </si>
  <si>
    <t xml:space="preserve">Исследование тиреотропина сыворотки крови                                                                                                                                                                         </t>
  </si>
  <si>
    <t xml:space="preserve">A09.05.074          </t>
  </si>
  <si>
    <t xml:space="preserve">Исследование уровня циркулирующих иммунных комплексов в крови                                                                                                                                                     </t>
  </si>
  <si>
    <t xml:space="preserve">A09.05.078          </t>
  </si>
  <si>
    <t xml:space="preserve">Исследование уровня общего тестостерона в крови                                                                                                                                                                   </t>
  </si>
  <si>
    <t xml:space="preserve">A09.05.087          </t>
  </si>
  <si>
    <t xml:space="preserve">Исследование уровня пролактина в крови                                                                                                                                                                            </t>
  </si>
  <si>
    <t xml:space="preserve">A09.05.089          </t>
  </si>
  <si>
    <t xml:space="preserve">Исследование уровня альфа-фетопротеина в сыворотке крови                                                                                                                                                          </t>
  </si>
  <si>
    <t xml:space="preserve">A09.05.101          </t>
  </si>
  <si>
    <t xml:space="preserve">Исследование уровня криоглобулинов в сыворотке крови                                                                                                                                                              </t>
  </si>
  <si>
    <t xml:space="preserve">A09.05.103          </t>
  </si>
  <si>
    <t xml:space="preserve">Исследование уровня парапротеинов в крови                                                                                                                                                                         </t>
  </si>
  <si>
    <t xml:space="preserve">A09.05.117          </t>
  </si>
  <si>
    <t xml:space="preserve">Исследование уровня тиреоглобулина в крови                                                                                                                                                                        </t>
  </si>
  <si>
    <t xml:space="preserve">A09.05.118          </t>
  </si>
  <si>
    <t xml:space="preserve">Исследование уровня антител к антигенам растительного, животного и химического происхождения в крови                                                                                                              </t>
  </si>
  <si>
    <t xml:space="preserve">A09.05.130          </t>
  </si>
  <si>
    <t xml:space="preserve">Исследование уровня простатспецифического антигена в крови                                                                                                                                                        </t>
  </si>
  <si>
    <t xml:space="preserve">A09.05.131          </t>
  </si>
  <si>
    <t xml:space="preserve">Исследование уровня лютеинизирующего гормона в сыворотке крови                                                                                                                                                    </t>
  </si>
  <si>
    <t xml:space="preserve">A09.05.132          </t>
  </si>
  <si>
    <t xml:space="preserve">Исследование уровня фолликулостимулирующего гормона в сыворотке крови                                                                                                                                             </t>
  </si>
  <si>
    <t xml:space="preserve">A09.05.135          </t>
  </si>
  <si>
    <t xml:space="preserve">Исследование уровня общего кортизола в крови                                                                                                                                                                      </t>
  </si>
  <si>
    <t xml:space="preserve">A09.05.149          </t>
  </si>
  <si>
    <t xml:space="preserve">Исследование уровня дегидроэпиандростерона сульфата в крови                                                                                                                                                       </t>
  </si>
  <si>
    <t xml:space="preserve">A09.05.153          </t>
  </si>
  <si>
    <t xml:space="preserve">Исследование уровня прогестерона в крови                                                                                                                                                                          </t>
  </si>
  <si>
    <t xml:space="preserve">A09.05.154          </t>
  </si>
  <si>
    <t xml:space="preserve">Исследование уровня общего эстрадиола в крови                                                                                                                                                                     </t>
  </si>
  <si>
    <t xml:space="preserve">A09.05.195          </t>
  </si>
  <si>
    <t xml:space="preserve">Исследование уровня ракового эмбрионального антигена в крови                                                                                                                                                      </t>
  </si>
  <si>
    <t xml:space="preserve">A09.05.199          </t>
  </si>
  <si>
    <t xml:space="preserve">Исследование уровня опухолеассоциированных антигенов в сыворотке крови                                                                                                                                            </t>
  </si>
  <si>
    <t xml:space="preserve">A09.05.201          </t>
  </si>
  <si>
    <t xml:space="preserve">Исследование уровня антигена аденогенных раков Ca 19-9 вкрови                                                                                                                                                     </t>
  </si>
  <si>
    <t xml:space="preserve">A09.05.202          </t>
  </si>
  <si>
    <t xml:space="preserve">Исследование уровня антигена аденогенных раков Ca 125 в крови                                                                                                                                                     </t>
  </si>
  <si>
    <t xml:space="preserve">A11.09.006          </t>
  </si>
  <si>
    <t xml:space="preserve">Эндотрахеальное введение лекарственных препаратов                                                                                                                                                                 </t>
  </si>
  <si>
    <t xml:space="preserve">A11.09.008          </t>
  </si>
  <si>
    <t xml:space="preserve">Биопсия трахеи, бронхов при бронхоскопии                                                                                                                                                                          </t>
  </si>
  <si>
    <t xml:space="preserve">A11.09.009          </t>
  </si>
  <si>
    <t xml:space="preserve">Эндобронхиальное введение лекарственных препаратов при бронхоскопии                                                                                                                                               </t>
  </si>
  <si>
    <t xml:space="preserve">A11.16.001          </t>
  </si>
  <si>
    <t xml:space="preserve">Биопсия пищевода с помощью эндоскопии                                                                                                                                                                             </t>
  </si>
  <si>
    <t xml:space="preserve">A11.16.002          </t>
  </si>
  <si>
    <t xml:space="preserve">Биопсия желудка с помощью эндоскопии                                                                                                                                                                              </t>
  </si>
  <si>
    <t xml:space="preserve">A11.16.003          </t>
  </si>
  <si>
    <t xml:space="preserve">Биопсия двенадцатиперстной кишки с помощью эндоскопии                                                                                                                                                             </t>
  </si>
  <si>
    <t xml:space="preserve">A11.16.010          </t>
  </si>
  <si>
    <t xml:space="preserve">Установка назогастрального зонда                                                                                                                                                                                  </t>
  </si>
  <si>
    <t xml:space="preserve">A11.17.002          </t>
  </si>
  <si>
    <t xml:space="preserve">Биопсия тонкой кишки эндоскопическая                                                                                                                                                                              </t>
  </si>
  <si>
    <t xml:space="preserve">A11.18.001          </t>
  </si>
  <si>
    <t xml:space="preserve">Биопсия ободочной кишки эндоскопическая                                                                                                                                                                           </t>
  </si>
  <si>
    <t xml:space="preserve">A11.19.001          </t>
  </si>
  <si>
    <t xml:space="preserve">Биопсия сигмовидной ободочной кишки с помощью видеоэндоскопических технологий                                                                                                                                     </t>
  </si>
  <si>
    <t xml:space="preserve">A11.19.002          </t>
  </si>
  <si>
    <t xml:space="preserve">Биопсия прямой кишки с помощью видеоэндоскопических технологий                                                                                                                                                    </t>
  </si>
  <si>
    <t xml:space="preserve">A12.05.008          </t>
  </si>
  <si>
    <t xml:space="preserve">Непрямой антиглобулиновый тест (тест Кумбса)                                                                                                                                                                      </t>
  </si>
  <si>
    <t xml:space="preserve">A12.06.001          </t>
  </si>
  <si>
    <t xml:space="preserve">Исследование популяций лимфоцитов                                                                                                                                                                                 </t>
  </si>
  <si>
    <t xml:space="preserve">A12.06.005          </t>
  </si>
  <si>
    <t xml:space="preserve">Исследование макрофагальной активности                                                                                                                                                                            </t>
  </si>
  <si>
    <t xml:space="preserve">A12.06.015          </t>
  </si>
  <si>
    <t xml:space="preserve">Определение антистрептолизина-O в сыворотке крови                                                                                                                                                                 </t>
  </si>
  <si>
    <t xml:space="preserve">A12.06.016          </t>
  </si>
  <si>
    <t xml:space="preserve">Проведение серологической реакции на различные инфекции, вирусы                                                                                                                                                   </t>
  </si>
  <si>
    <t xml:space="preserve">A12.06.017          </t>
  </si>
  <si>
    <t xml:space="preserve">Исследование антител к тироглобулину в сыворотке крови                                                                                                                                                            </t>
  </si>
  <si>
    <t xml:space="preserve">A12.06.019          </t>
  </si>
  <si>
    <t xml:space="preserve">Исследование ревматоидных факторов в крови                                                                                                                                                                        </t>
  </si>
  <si>
    <t xml:space="preserve">A12.06.019.001      </t>
  </si>
  <si>
    <t xml:space="preserve">Исследование ревматоидных факторов АССР (АЦЦП)                                                                                                                                                                    </t>
  </si>
  <si>
    <t xml:space="preserve">A12.06.019.002      </t>
  </si>
  <si>
    <t xml:space="preserve">Исследование ревматоидных факторов Ana combi                                                                                                                                                                      </t>
  </si>
  <si>
    <t xml:space="preserve">A12.06.019.003      </t>
  </si>
  <si>
    <t xml:space="preserve">Исследование ревматоидных факторов Ana скриниг                                                                                                                                                                    </t>
  </si>
  <si>
    <t xml:space="preserve">A12.06.019.004      </t>
  </si>
  <si>
    <t xml:space="preserve">Иследование антител к экстрагенируемым ядерным антигенам (ЕНА)                                                                                                                                                    </t>
  </si>
  <si>
    <t xml:space="preserve">A12.06.019.005      </t>
  </si>
  <si>
    <t xml:space="preserve">Исследование антител к ДНА                                                                                                                                                                                        </t>
  </si>
  <si>
    <t xml:space="preserve">A12.06.029          </t>
  </si>
  <si>
    <t xml:space="preserve">Исследование антител к кардиолипину в крови                                                                                                                                                                       </t>
  </si>
  <si>
    <t xml:space="preserve">A12.06.030          </t>
  </si>
  <si>
    <t xml:space="preserve">Исследование антител к фосфолипидам в крови                                                                                                                                                                       </t>
  </si>
  <si>
    <t xml:space="preserve">A12.06.045          </t>
  </si>
  <si>
    <t xml:space="preserve">Исследование антител к тиреопероксидазе в крови                                                                                                                                                                   </t>
  </si>
  <si>
    <t xml:space="preserve">A12.09.001          </t>
  </si>
  <si>
    <t xml:space="preserve">Исследование неспровоцированных дыхательных объемов и потоков                                                                                                                                                     </t>
  </si>
  <si>
    <t xml:space="preserve">A12.09.002.001      </t>
  </si>
  <si>
    <t xml:space="preserve">Исследование дыхательных объемов с применением лекарственных препаратов                                                                                                                                           </t>
  </si>
  <si>
    <t xml:space="preserve">A12.09.002.002      </t>
  </si>
  <si>
    <t xml:space="preserve">Исследование дыхательных объемов при провокации физической нагрузкой                                                                                                                                              </t>
  </si>
  <si>
    <t xml:space="preserve">A12.09.002.003      </t>
  </si>
  <si>
    <t xml:space="preserve">Расшифровка (интепретация) исследования дыхательных объемов                                                                                                                                                       </t>
  </si>
  <si>
    <t xml:space="preserve">A12.09.002.004      </t>
  </si>
  <si>
    <t xml:space="preserve">Расшифровка (интепретация) исследования дыхательных объемов с применением лекарственных препаратов                                                                                                                </t>
  </si>
  <si>
    <t xml:space="preserve">A12.09.002.005      </t>
  </si>
  <si>
    <t xml:space="preserve">Расшифровка (интепретация) исследования дыхательных объемов при провокации физическиой нагрузкой                                                                                                                  </t>
  </si>
  <si>
    <t xml:space="preserve">A12.10.001          </t>
  </si>
  <si>
    <t xml:space="preserve">Электрокардиография с физическими упражнениями                                                                                                                                                                    </t>
  </si>
  <si>
    <t xml:space="preserve">A12.10.005          </t>
  </si>
  <si>
    <t xml:space="preserve">Велоэргометрия                                                                                                                                                                                                    </t>
  </si>
  <si>
    <t xml:space="preserve">A12.12.004          </t>
  </si>
  <si>
    <t xml:space="preserve">Суточное мониторирование артериального давления                                                                                                                                                                   </t>
  </si>
  <si>
    <t xml:space="preserve">A16.01.010.001      </t>
  </si>
  <si>
    <t xml:space="preserve">Кожная пластика для закрытия раны с использованием метода дерматензии                                                                                                                                             </t>
  </si>
  <si>
    <t xml:space="preserve">A16.01.021          </t>
  </si>
  <si>
    <t xml:space="preserve">Удаление татуировки                                                                                                                                                                                               </t>
  </si>
  <si>
    <t xml:space="preserve">A16.01.027          </t>
  </si>
  <si>
    <t xml:space="preserve">Удаление ногтевых пластинок                                                                                                                                                                                       </t>
  </si>
  <si>
    <t xml:space="preserve">A16.02.003          </t>
  </si>
  <si>
    <t xml:space="preserve">Удаление новообразования сухожилия                                                                                                                                                                                </t>
  </si>
  <si>
    <t xml:space="preserve">A16.02.005          </t>
  </si>
  <si>
    <t xml:space="preserve">Пластика сухожилия                                                                                                                                                                                                </t>
  </si>
  <si>
    <t xml:space="preserve">A16.02.006.001      </t>
  </si>
  <si>
    <t xml:space="preserve">Удлинение, укорочение, перемещение мышцы и сухожилия                                                                                                                                                              </t>
  </si>
  <si>
    <t xml:space="preserve">A16.02.008          </t>
  </si>
  <si>
    <t xml:space="preserve">Освобождение сухожилия из рубцов и сращений (тенолиз)                                                                                                                                                             </t>
  </si>
  <si>
    <t xml:space="preserve">A16.02.009          </t>
  </si>
  <si>
    <t xml:space="preserve">Восстановление мышцы и сухожилия                                                                                                                                                                                  </t>
  </si>
  <si>
    <t xml:space="preserve">A16.04.005          </t>
  </si>
  <si>
    <t xml:space="preserve">Десмотомия                                                                                                                                                                                                        </t>
  </si>
  <si>
    <t xml:space="preserve">A16.04.016          </t>
  </si>
  <si>
    <t xml:space="preserve">Артропластика кисти и пальцев руки                                                                                                                                                                                </t>
  </si>
  <si>
    <t xml:space="preserve">A16.07.041          </t>
  </si>
  <si>
    <t xml:space="preserve">Костная пластика челюстно-лицевой области с применением биодеградируемых материалов                                                                                                                               </t>
  </si>
  <si>
    <t xml:space="preserve">A16.07.061.002      </t>
  </si>
  <si>
    <t xml:space="preserve">Коррекция верхней губы с одномоментной реконструкцией носа и периостеопластикой расщелины альвеолярного отростка верхней челюсти                                                                                  </t>
  </si>
  <si>
    <t xml:space="preserve">A16.07.068          </t>
  </si>
  <si>
    <t xml:space="preserve">Хейлопластика                                                                                                                                                                                                     </t>
  </si>
  <si>
    <t xml:space="preserve">A16.07.069          </t>
  </si>
  <si>
    <t xml:space="preserve">Хейлоринопластика                                                                                                                                                                                                 </t>
  </si>
  <si>
    <t xml:space="preserve">A16.07.070          </t>
  </si>
  <si>
    <t xml:space="preserve">Уранопластика                                                                                                                                                                                                     </t>
  </si>
  <si>
    <t xml:space="preserve">A16.09.012.001      </t>
  </si>
  <si>
    <t xml:space="preserve">Удаление полипов бронхов, лигатур с использованием эндоскопической техники                                                                                                                                        </t>
  </si>
  <si>
    <t xml:space="preserve">A16.12.018          </t>
  </si>
  <si>
    <t xml:space="preserve">Сшивание сосуда                                                                                                                                                                                                   </t>
  </si>
  <si>
    <t xml:space="preserve">A16.12.038.004      </t>
  </si>
  <si>
    <t xml:space="preserve">Микроанастомозирование с использованием  аутотрансплантации свободного лоскута                                                                                                                                    </t>
  </si>
  <si>
    <t xml:space="preserve">A16.14.008          </t>
  </si>
  <si>
    <t xml:space="preserve">Удаление инородного тела или камня из желчного пузыря                                                                                                                                                             </t>
  </si>
  <si>
    <t xml:space="preserve">A16.14.008.001      </t>
  </si>
  <si>
    <t xml:space="preserve">Эндоскопическая литоэкстракция из холедоха                                                                                                                                                                        </t>
  </si>
  <si>
    <t xml:space="preserve">A16.14.008.002      </t>
  </si>
  <si>
    <t xml:space="preserve">Холедохолитотрипсия (ХЛТ)                                                                                                                                                                                         </t>
  </si>
  <si>
    <t xml:space="preserve">A16.14.020.004      </t>
  </si>
  <si>
    <t xml:space="preserve">Эндоскопическое назобилиарное дренирование                                                                                                                                                                        </t>
  </si>
  <si>
    <t xml:space="preserve">A16.14.020.007      </t>
  </si>
  <si>
    <t xml:space="preserve">Лаваж желчевыводящих путей                                                                                                                                                                                        </t>
  </si>
  <si>
    <t xml:space="preserve">A16.14.032          </t>
  </si>
  <si>
    <t xml:space="preserve">Стентирование желчных протоков                                                                                                                                                                                    </t>
  </si>
  <si>
    <t xml:space="preserve">A16.14.042.002      </t>
  </si>
  <si>
    <t xml:space="preserve">Эндоскопическая ретроградная папиллосфинктеротомия                                                                                                                                                                </t>
  </si>
  <si>
    <t xml:space="preserve">A16.14.042.003      </t>
  </si>
  <si>
    <t xml:space="preserve">Эндоскопическая атипичная папиллосфинктеротомия                                                                                                                                                                   </t>
  </si>
  <si>
    <t xml:space="preserve">A16.15.023          </t>
  </si>
  <si>
    <t xml:space="preserve">Ретроградная панкреато-холангиография (РПХГ) с использованием эндоскопических технологий                                                                                                                          </t>
  </si>
  <si>
    <t xml:space="preserve">A16.16.006.001      </t>
  </si>
  <si>
    <t xml:space="preserve">Бужирование пищевода эндоскопическое                                                                                                                                                                              </t>
  </si>
  <si>
    <t xml:space="preserve">A16.16.039.001      </t>
  </si>
  <si>
    <t xml:space="preserve">Удаление полипов желудка, лигатур эндоскопическое                                                                                                                                                                 </t>
  </si>
  <si>
    <t xml:space="preserve">A16.16.041.001      </t>
  </si>
  <si>
    <t xml:space="preserve">Эндоскопическое удаление полипов из пищевода                                                                                                                                                                      </t>
  </si>
  <si>
    <t xml:space="preserve">A16.16.051          </t>
  </si>
  <si>
    <t xml:space="preserve">Ультразвуковое исследование плода                                                                                                                                                                                 </t>
  </si>
  <si>
    <t xml:space="preserve">A04.30.002          </t>
  </si>
  <si>
    <t xml:space="preserve">Дуплексное сканирование сердца и сосудов плода                                                                                                                                                                    </t>
  </si>
  <si>
    <t xml:space="preserve">A04.30.003          </t>
  </si>
  <si>
    <t xml:space="preserve">Ультразвуковое исследование забрюшинного пространства                                                                                                                                                             </t>
  </si>
  <si>
    <t xml:space="preserve">A04.30.007          </t>
  </si>
  <si>
    <t xml:space="preserve">Ультразвуковая топография                                                                                                                                                                                         </t>
  </si>
  <si>
    <t xml:space="preserve">A05.01.002          </t>
  </si>
  <si>
    <t xml:space="preserve">Магнитно-резонансная томография мягких тканей                                                                                                                                                                     </t>
  </si>
  <si>
    <t xml:space="preserve">A05.01.002.001      </t>
  </si>
  <si>
    <t xml:space="preserve">Магнитно-резонансная томография мягких тканей с контрастированием                                                                                                                                                 </t>
  </si>
  <si>
    <t xml:space="preserve">A05.03.002          </t>
  </si>
  <si>
    <t xml:space="preserve">Магнитно-резонансная томография позвоночника (один отдел)                                                                                                                                                         </t>
  </si>
  <si>
    <t xml:space="preserve">A05.03.002.001      </t>
  </si>
  <si>
    <t xml:space="preserve">Магнитно-резонансная томография позвоночника с контрастированием (один отдел)                                                                                                                                     </t>
  </si>
  <si>
    <t xml:space="preserve">A05.03.003          </t>
  </si>
  <si>
    <t xml:space="preserve">Магнитно-резонансная томография основания черепа                                                                                                                                                                  </t>
  </si>
  <si>
    <t xml:space="preserve">A05.03.003.001      </t>
  </si>
  <si>
    <t xml:space="preserve">Магнитно-резонансная томография основания черепа с ангиографией                                                                                                                                                   </t>
  </si>
  <si>
    <t xml:space="preserve">A05.08.001          </t>
  </si>
  <si>
    <t xml:space="preserve">Магнитно-резонансная томография околоносовых пазух                                                                                                                                                                </t>
  </si>
  <si>
    <t xml:space="preserve">A05.08.001.001      </t>
  </si>
  <si>
    <t xml:space="preserve">Магнитно-резонансная томография околоносовых пазух (с контрастированием)                                                                                                                                          </t>
  </si>
  <si>
    <t xml:space="preserve">A05.10.001          </t>
  </si>
  <si>
    <t xml:space="preserve">Регистрация электрической активности проводящей системы сердца                                                                                                                                                    </t>
  </si>
  <si>
    <t xml:space="preserve">A05.10.004          </t>
  </si>
  <si>
    <t xml:space="preserve">Расшифровка, описание и интерпретация электрокардиографических данных                                                                                                                                             </t>
  </si>
  <si>
    <t xml:space="preserve">A05.10.006          </t>
  </si>
  <si>
    <t xml:space="preserve">Регистрация электрокардиограммы                                                                                                                                                                                   </t>
  </si>
  <si>
    <t xml:space="preserve">A05.10.006.003      </t>
  </si>
  <si>
    <t xml:space="preserve">Регистрация электрокардиограммы в палате                                                                                                                                                                          </t>
  </si>
  <si>
    <t xml:space="preserve">A05.10.006.004      </t>
  </si>
  <si>
    <t xml:space="preserve">Кардиоинтервалография                                                                                                                                                                                             </t>
  </si>
  <si>
    <t xml:space="preserve">A05.10.008.001      </t>
  </si>
  <si>
    <t xml:space="preserve">Холтеровское мониторирование сердечного ритма (ХМ-ЭКГ)                                                                                                                                                            </t>
  </si>
  <si>
    <t xml:space="preserve">A05.12.001          </t>
  </si>
  <si>
    <t xml:space="preserve">Реовазография                                                                                                                                                                                                     </t>
  </si>
  <si>
    <t xml:space="preserve">A05.12.001.001      </t>
  </si>
  <si>
    <t xml:space="preserve">Реовазография с лекарственной пробой                                                                                                                                                                              </t>
  </si>
  <si>
    <t xml:space="preserve">A05.12.001.002      </t>
  </si>
  <si>
    <t xml:space="preserve">Расшифровка, описание и интерпретация реовазографических данных                                                                                                                                                   </t>
  </si>
  <si>
    <t xml:space="preserve">A05.12.001.003      </t>
  </si>
  <si>
    <t xml:space="preserve">Расшифровка, описание и интерпретация реовазографических данных с лекарственной пробой                                                                                                                            </t>
  </si>
  <si>
    <t xml:space="preserve">A05.14.001          </t>
  </si>
  <si>
    <t xml:space="preserve">Магнитно-резонансная томография органов брюшной полости                                                                                                                                                           </t>
  </si>
  <si>
    <t xml:space="preserve">A05.14.001.001      </t>
  </si>
  <si>
    <t xml:space="preserve">Магнитно-резонансная томография органов брюшной полости (с контрастированием)                                                                                                                                     </t>
  </si>
  <si>
    <t xml:space="preserve">A05.15.002          </t>
  </si>
  <si>
    <t xml:space="preserve">Магнитно-резонансная холангиопанкреатография                                                                                                                                                                      </t>
  </si>
  <si>
    <t xml:space="preserve">A05.23.001.001      </t>
  </si>
  <si>
    <t xml:space="preserve">Электроэнцефалография с нагрузочными пробами                                                                                                                                                                      </t>
  </si>
  <si>
    <t xml:space="preserve">A05.23.001.003      </t>
  </si>
  <si>
    <t xml:space="preserve">Расшифровка (интерпретация) электроэнцефалографических данных                                                                                                                                                     </t>
  </si>
  <si>
    <t xml:space="preserve">A05.23.002          </t>
  </si>
  <si>
    <t xml:space="preserve">Реоэнцефалография                                                                                                                                                                                                 </t>
  </si>
  <si>
    <t xml:space="preserve">A05.23.002.001      </t>
  </si>
  <si>
    <t xml:space="preserve">Реоэнцефалография с лекарственной пробой                                                                                                                                                                          </t>
  </si>
  <si>
    <t xml:space="preserve">A05.23.002.002      </t>
  </si>
  <si>
    <t xml:space="preserve">Расшифровка (интерпретация) реоэнцефалографических данных                                                                                                                                                         </t>
  </si>
  <si>
    <t xml:space="preserve">A05.23.002.003      </t>
  </si>
  <si>
    <t xml:space="preserve">Расшифровка (интерпретация) реоэнцефалографических данных с лекарственной пробой                                                                                                                                  </t>
  </si>
  <si>
    <t xml:space="preserve">A05.23.009          </t>
  </si>
  <si>
    <t xml:space="preserve">Магнитно-резонансная томография головного мозга                                                                                                                                                                   </t>
  </si>
  <si>
    <t xml:space="preserve">A05.23.009.001      </t>
  </si>
  <si>
    <t xml:space="preserve">Магнитно-резонансная томография головного мозга с контрастированием                                                                                                                                               </t>
  </si>
  <si>
    <t xml:space="preserve">A05.26.008          </t>
  </si>
  <si>
    <t xml:space="preserve">Магнитно-резонансная томография глазницы                                                                                                                                                                          </t>
  </si>
  <si>
    <t xml:space="preserve">A05.26.008.001      </t>
  </si>
  <si>
    <t xml:space="preserve">Магнитно-резонансная томография глазницы с контрастированием                                                                                                                                                      </t>
  </si>
  <si>
    <t xml:space="preserve">A05.30.004          </t>
  </si>
  <si>
    <t xml:space="preserve">Магнитно-резонансная томография органов малого таза                                                                                                                                                               </t>
  </si>
  <si>
    <t xml:space="preserve">A05.30.004.001      </t>
  </si>
  <si>
    <t xml:space="preserve">Магнитно-резонансная томография органов малого таза с внутривенным контрастированием                                                                                                                              </t>
  </si>
  <si>
    <t xml:space="preserve">A05.30.005          </t>
  </si>
  <si>
    <t xml:space="preserve">Магнитно-резонансная томография брюшной полости                                                                                                                                                                   </t>
  </si>
  <si>
    <t xml:space="preserve">A05.30.005.001      </t>
  </si>
  <si>
    <t xml:space="preserve">Магнитно-резонансная томография брюшной полости с внутривенным контрастированием                                                                                                                                  </t>
  </si>
  <si>
    <t xml:space="preserve">A05.30.007          </t>
  </si>
  <si>
    <t xml:space="preserve">Магнитно-резонансная томография забрюшинного пространства                                                                                                                                                         </t>
  </si>
  <si>
    <t xml:space="preserve">A05.30.007.001      </t>
  </si>
  <si>
    <t xml:space="preserve">Магнитно-резонансная томография забрюшинного пространства с внутривенным контрастированием                                                                                                                        </t>
  </si>
  <si>
    <t xml:space="preserve">A06.03.001          </t>
  </si>
  <si>
    <t xml:space="preserve">Рентгенография черепа тангенциальная                                                                                                                                                                              </t>
  </si>
  <si>
    <t xml:space="preserve">A06.03.002.003      </t>
  </si>
  <si>
    <t xml:space="preserve">Спиральная компьютерная томография головы                                                                                                                                                                         </t>
  </si>
  <si>
    <t xml:space="preserve">A06.03.003          </t>
  </si>
  <si>
    <t xml:space="preserve">Рентгенография основания черепа                                                                                                                                                                                   </t>
  </si>
  <si>
    <t xml:space="preserve">A06.03.005          </t>
  </si>
  <si>
    <t xml:space="preserve">Рентгенография всего черепа, в одной или более проекциях                                                                                                                                                          </t>
  </si>
  <si>
    <t xml:space="preserve">A06.03.007          </t>
  </si>
  <si>
    <t xml:space="preserve">Рентгенография первого и второго шейного позвонка                                                                                                                                                                 </t>
  </si>
  <si>
    <t xml:space="preserve">A06.03.009          </t>
  </si>
  <si>
    <t xml:space="preserve">Рентгенография зубовидного отростка (второго шейного позвонка)                                                                                                                                                    </t>
  </si>
  <si>
    <t xml:space="preserve">A06.03.010          </t>
  </si>
  <si>
    <t xml:space="preserve">Рентгенография шейного отдела позвоночника                                                                                                                                                                        </t>
  </si>
  <si>
    <t xml:space="preserve">A06.03.013          </t>
  </si>
  <si>
    <t xml:space="preserve">Рентгенография дорсального отдела позвоночника                                                                                                                                                                    </t>
  </si>
  <si>
    <t xml:space="preserve">A06.03.015          </t>
  </si>
  <si>
    <t xml:space="preserve">Рентгенография поясничного отдела позвоночника                                                                                                                                                                    </t>
  </si>
  <si>
    <t xml:space="preserve">A06.03.017          </t>
  </si>
  <si>
    <t xml:space="preserve">Рентгенография крестца и копчика                                                                                                                                                                                  </t>
  </si>
  <si>
    <t xml:space="preserve">A06.03.018          </t>
  </si>
  <si>
    <t xml:space="preserve">Рентгенография позвоночника, специальные исследования и проекции                                                                                                                                                  </t>
  </si>
  <si>
    <t xml:space="preserve">A06.03.020          </t>
  </si>
  <si>
    <t xml:space="preserve">Рентгенография позвоночника вертикальная                                                                                                                                                                          </t>
  </si>
  <si>
    <t xml:space="preserve">A06.03.021.002      </t>
  </si>
  <si>
    <t xml:space="preserve">Спиральная компьютерная томография верхней конечности с внутривенным болюсным контрастированием                                                                                                                   </t>
  </si>
  <si>
    <t xml:space="preserve">A06.03.022          </t>
  </si>
  <si>
    <t xml:space="preserve">Рентгенография ключицы                                                                                                                                                                                            </t>
  </si>
  <si>
    <t xml:space="preserve">A06.03.023          </t>
  </si>
  <si>
    <t xml:space="preserve">Рентгенография ребра(ер)                                                                                                                                                                                          </t>
  </si>
  <si>
    <t xml:space="preserve">A06.03.024          </t>
  </si>
  <si>
    <t xml:space="preserve">Рентгенография грудины                                                                                                                                                                                            </t>
  </si>
  <si>
    <t xml:space="preserve">A06.03.026          </t>
  </si>
  <si>
    <t xml:space="preserve">Рентгенография лопатки                                                                                                                                                                                            </t>
  </si>
  <si>
    <t xml:space="preserve">A06.03.028          </t>
  </si>
  <si>
    <t xml:space="preserve">Рентгенография плечевой кости                                                                                                                                                                                     </t>
  </si>
  <si>
    <t xml:space="preserve">A06.03.029          </t>
  </si>
  <si>
    <t xml:space="preserve">Рентгенография локтевой кости и лучевой кости                                                                                                                                                                     </t>
  </si>
  <si>
    <t xml:space="preserve">A06.03.032          </t>
  </si>
  <si>
    <t xml:space="preserve">Рентгенография кисти руки                                                                                                                                                                                         </t>
  </si>
  <si>
    <t xml:space="preserve">A06.03.041          </t>
  </si>
  <si>
    <t xml:space="preserve">Рентгенография всего таза                                                                                                                                                                                         </t>
  </si>
  <si>
    <t xml:space="preserve">A06.03.043          </t>
  </si>
  <si>
    <t xml:space="preserve">Рентгенография бедренной кости                                                                                                                                                                                    </t>
  </si>
  <si>
    <t xml:space="preserve">A06.03.046          </t>
  </si>
  <si>
    <t xml:space="preserve">Рентгенография большой берцовой и малой берцовой костей                                                                                                                                                           </t>
  </si>
  <si>
    <t xml:space="preserve">A06.03.050          </t>
  </si>
  <si>
    <t xml:space="preserve">Рентгенография пяточной кости                                                                                                                                                                                     </t>
  </si>
  <si>
    <t xml:space="preserve">A06.03.052          </t>
  </si>
  <si>
    <t xml:space="preserve">Рентгенография стопы                                                                                                                                                                                              </t>
  </si>
  <si>
    <t xml:space="preserve">A06.03.053          </t>
  </si>
  <si>
    <t xml:space="preserve">Рентгенография стопы в двух проекциях                                                                                                                                                                             </t>
  </si>
  <si>
    <t xml:space="preserve">A06.03.053.001      </t>
  </si>
  <si>
    <t xml:space="preserve">Рентгенография стоп в боковой проекции с нагрузкой                                                                                                                                                                </t>
  </si>
  <si>
    <t xml:space="preserve">A06.03.054          </t>
  </si>
  <si>
    <t xml:space="preserve">Рентгенография пальцев ноги                                                                                                                                                                                       </t>
  </si>
  <si>
    <t xml:space="preserve">A06.03.056          </t>
  </si>
  <si>
    <t xml:space="preserve">Рентгенография костей лицевого скелета                                                                                                                                                                            </t>
  </si>
  <si>
    <t xml:space="preserve">A06.03.058.002      </t>
  </si>
  <si>
    <t xml:space="preserve">Компьютерная томография позвоночника спиральная                                                                                                                                                                   </t>
  </si>
  <si>
    <t xml:space="preserve">A06.04.001          </t>
  </si>
  <si>
    <t xml:space="preserve">Рентгенография височно-нижнечелюстного сустава                                                                                                                                                                    </t>
  </si>
  <si>
    <t xml:space="preserve">A06.04.003          </t>
  </si>
  <si>
    <t xml:space="preserve">Рентгенография локтевого сустава                                                                                                                                                                                  </t>
  </si>
  <si>
    <t xml:space="preserve">A06.04.004          </t>
  </si>
  <si>
    <t xml:space="preserve">Рентгенография лучезапястного сустава                                                                                                                                                                             </t>
  </si>
  <si>
    <t xml:space="preserve">A06.04.005          </t>
  </si>
  <si>
    <t xml:space="preserve">Рентгенография коленного сустава                                                                                                                                                                                  </t>
  </si>
  <si>
    <t xml:space="preserve">A06.04.008          </t>
  </si>
  <si>
    <t xml:space="preserve">Внутрисуставная контрастная рентгенография бедренного сустава                                                                                                                                                     </t>
  </si>
  <si>
    <t xml:space="preserve">A06.04.010          </t>
  </si>
  <si>
    <t xml:space="preserve">Рентгенография плечевого сустава                                                                                                                                                                                  </t>
  </si>
  <si>
    <t xml:space="preserve">A06.04.011          </t>
  </si>
  <si>
    <t xml:space="preserve">Рентгенография бедренного сустава                                                                                                                                                                                 </t>
  </si>
  <si>
    <t xml:space="preserve">A06.04.012          </t>
  </si>
  <si>
    <t xml:space="preserve">Рентгенография голеностопного сустава                                                                                                                                                                             </t>
  </si>
  <si>
    <t xml:space="preserve">A06.04.013          </t>
  </si>
  <si>
    <t xml:space="preserve">Рентгенография акромиально-ключичного сустава                                                                                                                                                                     </t>
  </si>
  <si>
    <t xml:space="preserve">A06.04.014          </t>
  </si>
  <si>
    <t xml:space="preserve">Рентгенография грудино-ключичного сочленения                                                                                                                                                                      </t>
  </si>
  <si>
    <t xml:space="preserve">A06.04.016          </t>
  </si>
  <si>
    <t xml:space="preserve">Внутрисуставная контрастная рентгенография височно- нижнечелюстного сустава                                                                                                                                       </t>
  </si>
  <si>
    <t xml:space="preserve">A06.04.017.001      </t>
  </si>
  <si>
    <t xml:space="preserve">Спиральная компьютерная томография сустава                                                                                                                                                                        </t>
  </si>
  <si>
    <t xml:space="preserve">A06.07.008          </t>
  </si>
  <si>
    <t xml:space="preserve">Рентгенография верхней челюсти в косой проекции                                                                                                                                                                   </t>
  </si>
  <si>
    <t xml:space="preserve">A06.07.009          </t>
  </si>
  <si>
    <t xml:space="preserve">Рентгенография нижней челюсти в боковой проекции                                                                                                                                                                  </t>
  </si>
  <si>
    <t xml:space="preserve">A06.08.001          </t>
  </si>
  <si>
    <t xml:space="preserve">Рентгенография глотки                                                                                                                                                                                             </t>
  </si>
  <si>
    <t xml:space="preserve">A06.08.002          </t>
  </si>
  <si>
    <t xml:space="preserve">Рентгенография гортани и трахеи                                                                                                                                                                                   </t>
  </si>
  <si>
    <t xml:space="preserve">A06.08.003          </t>
  </si>
  <si>
    <t xml:space="preserve">Рентгенография придаточных пазух нос                                                                                                                                                                              </t>
  </si>
  <si>
    <t xml:space="preserve">A06.08.003.001      </t>
  </si>
  <si>
    <t xml:space="preserve">Рентгенография придаточных пазух носа с контрастированием                                                                                                                                                         </t>
  </si>
  <si>
    <t xml:space="preserve">A06.08.007.001      </t>
  </si>
  <si>
    <t xml:space="preserve">Спиральная компьютерная томография гортани                                                                                                                                                                        </t>
  </si>
  <si>
    <t xml:space="preserve">A06.08.007.003      </t>
  </si>
  <si>
    <t xml:space="preserve">Спиральная компьютерная томография придаточных пазух носа                                                                                                                                                         </t>
  </si>
  <si>
    <t xml:space="preserve">A06.08.009.001      </t>
  </si>
  <si>
    <t xml:space="preserve">Спиральная компьютерная томография шеи                                                                                                                                                                            </t>
  </si>
  <si>
    <t xml:space="preserve">A06.09.005.001      </t>
  </si>
  <si>
    <t xml:space="preserve">Спиральная компьютерная томография грудной полости                                                                                                                                                                </t>
  </si>
  <si>
    <t xml:space="preserve">A06.09.007          </t>
  </si>
  <si>
    <t xml:space="preserve">Рентгенография легких                                                                                                                                                                                             </t>
  </si>
  <si>
    <t xml:space="preserve">A06.09.007.001      </t>
  </si>
  <si>
    <t xml:space="preserve">Прицельная рентгенография органов грудной клетки                                                                                                                                                                  </t>
  </si>
  <si>
    <t xml:space="preserve">A06.09.008          </t>
  </si>
  <si>
    <t xml:space="preserve">Томография легких                                                                                                                                                                                                 </t>
  </si>
  <si>
    <t xml:space="preserve">A06.10.003          </t>
  </si>
  <si>
    <t xml:space="preserve">Рентгенография сердца с контрастированием пищевода                                                                                                                                                                </t>
  </si>
  <si>
    <t xml:space="preserve">A06.14.003          </t>
  </si>
  <si>
    <t xml:space="preserve">Операционная и послеоперационная холангиография                                                                                                                                                                   </t>
  </si>
  <si>
    <t xml:space="preserve">A06.14.007          </t>
  </si>
  <si>
    <t xml:space="preserve">Ретроградная холангиопанкреатография (РХПГ)                                                                                                                                                                       </t>
  </si>
  <si>
    <t xml:space="preserve">A06.16.001.001      </t>
  </si>
  <si>
    <t xml:space="preserve">Рентгеноскопия пищевода                                                                                                                                                                                           </t>
  </si>
  <si>
    <t xml:space="preserve">A06.16.001.002      </t>
  </si>
  <si>
    <t xml:space="preserve">Рентгеноскопия пищевода с контрастным веществом                                                                                                                                                                   </t>
  </si>
  <si>
    <t xml:space="preserve">A06.16.007          </t>
  </si>
  <si>
    <t xml:space="preserve">Рентгеноскопия желудка и двенадцатиперстной кишки                                                                                                                                                                 </t>
  </si>
  <si>
    <t xml:space="preserve">A06.18.001          </t>
  </si>
  <si>
    <t xml:space="preserve">Ирригоскопия                                                                                                                                                                                                      </t>
  </si>
  <si>
    <t xml:space="preserve">A06.18.002          </t>
  </si>
  <si>
    <t xml:space="preserve">Рентгеноконтроль прохождения контраста по толстому кишечнику                                                                                                                                                      </t>
  </si>
  <si>
    <t xml:space="preserve">A06.19.002.001      </t>
  </si>
  <si>
    <t xml:space="preserve">Проктовагинография                                                                                                                                                                                                </t>
  </si>
  <si>
    <t xml:space="preserve">A06.20.001          </t>
  </si>
  <si>
    <t xml:space="preserve">Гистеросальпингография                                                                                                                                                                                            </t>
  </si>
  <si>
    <t xml:space="preserve">A06.20.002.001      </t>
  </si>
  <si>
    <t xml:space="preserve">Спиральная компьютерная томография органов малого таза у женщин                                                                                                                                                   </t>
  </si>
  <si>
    <t xml:space="preserve">A06.20.002.002      </t>
  </si>
  <si>
    <t xml:space="preserve">Спиральная компьютерная томография органов малого таза у женщин с внутривенным болюсным контрастированием                                                                                                         </t>
  </si>
  <si>
    <t xml:space="preserve">A06.20.004          </t>
  </si>
  <si>
    <t xml:space="preserve">Маммография                                                                                                                                                                                                       </t>
  </si>
  <si>
    <t xml:space="preserve">A06.21.003.001      </t>
  </si>
  <si>
    <t xml:space="preserve">Спиральная компьютерная томография органов таза у мужчин                                                                                                                                                          </t>
  </si>
  <si>
    <t xml:space="preserve">A06.21.003.002      </t>
  </si>
  <si>
    <t xml:space="preserve">Спиральная компьютерная томография органов таза у мужчин с внутривенным болюсным контрастированием                                                                                                                </t>
  </si>
  <si>
    <t xml:space="preserve">A06.23.004.002      </t>
  </si>
  <si>
    <t xml:space="preserve">Компьютерная томография головы спиральная с контрастированием                                                                                                                                                     </t>
  </si>
  <si>
    <t xml:space="preserve">A06.23.009          </t>
  </si>
  <si>
    <t xml:space="preserve">Миелография                                                                                                                                                                                                       </t>
  </si>
  <si>
    <t xml:space="preserve">A06.25.002          </t>
  </si>
  <si>
    <t xml:space="preserve">Рентгенография височной кости                                                                                                                                                                                     </t>
  </si>
  <si>
    <t xml:space="preserve">A06.25.003.001      </t>
  </si>
  <si>
    <t xml:space="preserve">Спиральная компьютерная томография височной кости                                                                                                                                                                 </t>
  </si>
  <si>
    <t xml:space="preserve">A06.26.001          </t>
  </si>
  <si>
    <t xml:space="preserve">Рентгенография глазницы                                                                                                                                                                                           </t>
  </si>
  <si>
    <t xml:space="preserve">A06.26.002          </t>
  </si>
  <si>
    <t xml:space="preserve">Рентгенография глазного отверстия и канала зрительного нерва                                                                                                                                                      </t>
  </si>
  <si>
    <t xml:space="preserve">A06.26.003          </t>
  </si>
  <si>
    <t xml:space="preserve">Контрастная рентгенография глазницы                                                                                                                                                                               </t>
  </si>
  <si>
    <t xml:space="preserve">A06.26.004          </t>
  </si>
  <si>
    <t xml:space="preserve">Контрастная рентгенография слезной железы и слезного протока                                                                                                                                                      </t>
  </si>
  <si>
    <t xml:space="preserve">A06.26.005          </t>
  </si>
  <si>
    <t xml:space="preserve">Рентгенография глазного яблока с протезом-индикатором Комберга-Балтина                                                                                                                                            </t>
  </si>
  <si>
    <t xml:space="preserve">A06.28.002          </t>
  </si>
  <si>
    <t xml:space="preserve">Внутривенная урография                                                                                                                                                                                            </t>
  </si>
  <si>
    <t xml:space="preserve">A06.28.003          </t>
  </si>
  <si>
    <t xml:space="preserve">Ретроградная пиелография                                                                                                                                                                                          </t>
  </si>
  <si>
    <t xml:space="preserve">A06.28.006          </t>
  </si>
  <si>
    <t xml:space="preserve">Опорожняющая цистоуретрография                                                                                                                                                                                    </t>
  </si>
  <si>
    <t xml:space="preserve">A06.28.007          </t>
  </si>
  <si>
    <t xml:space="preserve">Цистография                                                                                                                                                                                                       </t>
  </si>
  <si>
    <t xml:space="preserve">A06.28.008          </t>
  </si>
  <si>
    <t xml:space="preserve">Уретероцистография                                                                                                                                                                                                </t>
  </si>
  <si>
    <t xml:space="preserve">A06.28.008.001      </t>
  </si>
  <si>
    <t xml:space="preserve">Уретроцистография с двумя бужами                                                                                                                                                                                  </t>
  </si>
  <si>
    <t xml:space="preserve">A06.28.009.002      </t>
  </si>
  <si>
    <t xml:space="preserve">Спиральная компьютерная томография почек и надпочечников                                                                                                                                                          </t>
  </si>
  <si>
    <t xml:space="preserve">A06.28.010          </t>
  </si>
  <si>
    <t xml:space="preserve">Микционная цистоуретрография                                                                                                                                                                                      </t>
  </si>
  <si>
    <t xml:space="preserve">A06.28.012          </t>
  </si>
  <si>
    <t>Распоряжение Администрации Томской области о создании ОГАУЗ "ТОКБ"</t>
  </si>
  <si>
    <t>№ 577-ра</t>
  </si>
  <si>
    <t>Устав ОГАУЗ "ТОКБ", утвержденный распоряжением Департмента здравоохранения Томской области об утверждении Устава ОГАУЗ "ТОКБ"</t>
  </si>
  <si>
    <t>№ 401</t>
  </si>
  <si>
    <t xml:space="preserve">Свидетельство о постановке на учет в  налоговом органе      </t>
  </si>
  <si>
    <t>серия 70  № 01645072</t>
  </si>
  <si>
    <t>УТВЕРЖДАЮ</t>
  </si>
  <si>
    <t>Решением наблюдательного совета</t>
  </si>
  <si>
    <t xml:space="preserve">Отчет о результатах деятельности областного государственного учреждения и об использовании закрепленного за ним имущества                  </t>
  </si>
  <si>
    <t>за</t>
  </si>
  <si>
    <t>год</t>
  </si>
  <si>
    <t>Дата</t>
  </si>
  <si>
    <t>(полное наименование)</t>
  </si>
  <si>
    <t>Адрес фактического местонахождения областного государственного учреждения</t>
  </si>
  <si>
    <t xml:space="preserve">             (указание почтового индекса, город, адрес)</t>
  </si>
  <si>
    <t>арендная плата за пользование имуществом</t>
  </si>
  <si>
    <t xml:space="preserve"> коммунальные услуги</t>
  </si>
  <si>
    <t>транспортные услуги</t>
  </si>
  <si>
    <t xml:space="preserve"> в том числе:
    услуги связи</t>
  </si>
  <si>
    <t>начисления на выплаты по оплате труда</t>
  </si>
  <si>
    <t xml:space="preserve"> в том числе:
заработная плата</t>
  </si>
  <si>
    <t>материальных запасов</t>
  </si>
  <si>
    <t xml:space="preserve"> непроизведенных активов</t>
  </si>
  <si>
    <t>в том числе:
    основных средств</t>
  </si>
  <si>
    <t>в том числе:
    услуги связи</t>
  </si>
  <si>
    <t xml:space="preserve"> прочие выплаты</t>
  </si>
  <si>
    <t xml:space="preserve"> в том числе:
    заработная плата</t>
  </si>
  <si>
    <t xml:space="preserve"> работы, услуги по содержанию имущества</t>
  </si>
  <si>
    <t xml:space="preserve"> начисления на выплаты по оплате труда</t>
  </si>
  <si>
    <t>прочие работы, услуги</t>
  </si>
  <si>
    <t>Структура согласно штатному расписанию</t>
  </si>
  <si>
    <t>Свидетельство о внесении записи в Единый государственный реестр юридических лиц</t>
  </si>
  <si>
    <t>серия 70  № 01650734</t>
  </si>
  <si>
    <t>Проведение дезинфекционных, дезинсекционных, дератизационных работ</t>
  </si>
  <si>
    <t xml:space="preserve"> нематериальных активов</t>
  </si>
  <si>
    <t>Субсидии на выполнение государственного задания, Расходы-всего</t>
  </si>
  <si>
    <t>в том числе:
основных средств</t>
  </si>
  <si>
    <t>нематериальных активов</t>
  </si>
  <si>
    <t>непроизведенных активов</t>
  </si>
  <si>
    <t xml:space="preserve"> материальных запасов</t>
  </si>
  <si>
    <t>в том числе:
заработная плата</t>
  </si>
  <si>
    <t>прочие выплаты</t>
  </si>
  <si>
    <t xml:space="preserve"> в том числе: основных средств</t>
  </si>
  <si>
    <t>Прочие расходы</t>
  </si>
  <si>
    <t xml:space="preserve"> прочие работы, услуги</t>
  </si>
  <si>
    <t>работы, услуги по содержанию имущества</t>
  </si>
  <si>
    <t>NN</t>
  </si>
  <si>
    <t>пп</t>
  </si>
  <si>
    <t xml:space="preserve"> наименование </t>
  </si>
  <si>
    <t xml:space="preserve"> + </t>
  </si>
  <si>
    <t xml:space="preserve"> - </t>
  </si>
  <si>
    <t xml:space="preserve">Итого:           </t>
  </si>
  <si>
    <t xml:space="preserve">Итого:        </t>
  </si>
  <si>
    <t>Раздел 2. Результат деятельности учреждения</t>
  </si>
  <si>
    <t>Таблица 4. Сведения о нефинансовых активах</t>
  </si>
  <si>
    <t>Раздел 1. Общие сведения об учреждении</t>
  </si>
  <si>
    <t>Таблица 1. Виды деятельности в соответствии с учредительными документами (уставами)</t>
  </si>
  <si>
    <t xml:space="preserve"> Основные виды деятельности  </t>
  </si>
  <si>
    <t xml:space="preserve">   Иные виды деятельности    </t>
  </si>
  <si>
    <t>Примечание</t>
  </si>
  <si>
    <t>наименование</t>
  </si>
  <si>
    <t>Отклонение</t>
  </si>
  <si>
    <t xml:space="preserve">    Сумма выставленных требований в возмещение ущерба (тыс. руб.)     </t>
  </si>
  <si>
    <t>Таблица 5. Сумма выставленных требований в возмещение ущерба</t>
  </si>
  <si>
    <t>Наименование</t>
  </si>
  <si>
    <t xml:space="preserve">Отклонение </t>
  </si>
  <si>
    <t xml:space="preserve"> % </t>
  </si>
  <si>
    <t xml:space="preserve">сумма </t>
  </si>
  <si>
    <t xml:space="preserve">  %   </t>
  </si>
  <si>
    <t xml:space="preserve">             Название документа             </t>
  </si>
  <si>
    <t xml:space="preserve">  Номер  </t>
  </si>
  <si>
    <t>документа</t>
  </si>
  <si>
    <t xml:space="preserve"> Дата</t>
  </si>
  <si>
    <t>выдачи</t>
  </si>
  <si>
    <t xml:space="preserve">  Срок  </t>
  </si>
  <si>
    <t>действия</t>
  </si>
  <si>
    <t>Таблица 6. Информация о дебиторской задолженности</t>
  </si>
  <si>
    <t>Таблица 7. Информация о кредиторской задолженности</t>
  </si>
  <si>
    <t xml:space="preserve">Итого                    </t>
  </si>
  <si>
    <t xml:space="preserve">Всего, в т.ч.                                      </t>
  </si>
  <si>
    <t xml:space="preserve">переданного в безвозмездное пользование            </t>
  </si>
  <si>
    <t xml:space="preserve">переданного в аренду                               </t>
  </si>
  <si>
    <t xml:space="preserve">   всего    </t>
  </si>
  <si>
    <t xml:space="preserve">        в том числе         </t>
  </si>
  <si>
    <t xml:space="preserve">  на   </t>
  </si>
  <si>
    <t xml:space="preserve"> года  </t>
  </si>
  <si>
    <t xml:space="preserve"> конец</t>
  </si>
  <si>
    <t>3437,65 м2</t>
  </si>
  <si>
    <t xml:space="preserve">Итого             </t>
  </si>
  <si>
    <t>№ №</t>
  </si>
  <si>
    <t>Квалификация</t>
  </si>
  <si>
    <t>Штатная численность работников учреждения  на начало года</t>
  </si>
  <si>
    <t>Штатная численность работников учреждения на конец года</t>
  </si>
  <si>
    <t>Причиныы изменения</t>
  </si>
  <si>
    <t>Среднесписочная численность работников учреждения за отчетный период</t>
  </si>
  <si>
    <t>Средняя заработная плата работников учреждения за отчетный период</t>
  </si>
  <si>
    <t>Административно-управленческий персонал, в т.ч.:</t>
  </si>
  <si>
    <t>Специалисты, в том числе:</t>
  </si>
  <si>
    <t>№ п.п.</t>
  </si>
  <si>
    <t>Наименование показателя (платной услуги)</t>
  </si>
  <si>
    <t>Код дохода по бюджетной классификации</t>
  </si>
  <si>
    <t>Суммы доходов, полученных учреждением (тыс. руб)</t>
  </si>
  <si>
    <t>Тариф (цена) на платные услуги (работы) (руб.)</t>
  </si>
  <si>
    <t>I квартал</t>
  </si>
  <si>
    <t xml:space="preserve">II квартал   </t>
  </si>
  <si>
    <t>III квартал</t>
  </si>
  <si>
    <t xml:space="preserve">IV квартал </t>
  </si>
  <si>
    <t xml:space="preserve">особо ценное                                       </t>
  </si>
  <si>
    <t xml:space="preserve">переданное в безвозмездное пользование             </t>
  </si>
  <si>
    <t xml:space="preserve">переданное в аренду                                </t>
  </si>
  <si>
    <t xml:space="preserve">Недвижимое имущество                              </t>
  </si>
  <si>
    <t xml:space="preserve">Движимое имущество, в том числе                   </t>
  </si>
  <si>
    <t xml:space="preserve">особо ценное                                      </t>
  </si>
  <si>
    <t xml:space="preserve">Недвижимое имущество </t>
  </si>
  <si>
    <t xml:space="preserve">Движимое имущество   </t>
  </si>
  <si>
    <t>Таблица 2. Перечень учредительных (разрешительных) документов</t>
  </si>
  <si>
    <t xml:space="preserve">Основные средства  </t>
  </si>
  <si>
    <t xml:space="preserve">Основные средства        </t>
  </si>
  <si>
    <t xml:space="preserve">Нефинансовые активы  на конец года    </t>
  </si>
  <si>
    <t xml:space="preserve">Отклонение, %  </t>
  </si>
  <si>
    <t xml:space="preserve">  Кредиторская задолженность  (тыс. руб.)       </t>
  </si>
  <si>
    <t>просроченная задолженность</t>
  </si>
  <si>
    <t xml:space="preserve">   Причины  образования  дебиторской задолженности,  нереальной к   взысканию  </t>
  </si>
  <si>
    <t>NN пп</t>
  </si>
  <si>
    <t xml:space="preserve"> в том числе нереальная к   взысканию </t>
  </si>
  <si>
    <t xml:space="preserve">  на начало года</t>
  </si>
  <si>
    <t>на конец года</t>
  </si>
  <si>
    <t xml:space="preserve">   Причины  образования  просроченной  кредиторской задолженности </t>
  </si>
  <si>
    <t xml:space="preserve">Наименование  показателя </t>
  </si>
  <si>
    <t xml:space="preserve">  Кассовые поступления   (с учетом возвратов)       (тыс. руб.)   </t>
  </si>
  <si>
    <t xml:space="preserve">Неисполненные поступления (тыс. руб.)   </t>
  </si>
  <si>
    <t xml:space="preserve">Примечание </t>
  </si>
  <si>
    <t>Поступления согласно плану финансово- хозяйственной деятельности  (тыс. руб.)</t>
  </si>
  <si>
    <t>Наименование показателя   (дохода)</t>
  </si>
  <si>
    <t xml:space="preserve">Код дохода по бюджетной классификации  </t>
  </si>
  <si>
    <t xml:space="preserve">  по лицевым    счетам, открытым в органах, осуществляющих   ведение лицевых счетов</t>
  </si>
  <si>
    <t xml:space="preserve">по    счетам, открытым в кредитных организациях         </t>
  </si>
  <si>
    <t xml:space="preserve">  Кассовые выплаты (с   учетом восстановленных   средств) (тыс. руб.) </t>
  </si>
  <si>
    <t>Выплаты согласно плану финансово- хозяйственной деятельности  (тыс. руб.)</t>
  </si>
  <si>
    <t xml:space="preserve">Неисполненные выплаты (тыс. руб.)   </t>
  </si>
  <si>
    <t xml:space="preserve">   Общая площадь объектов недвижимого имущества, находящегося у  учреждения на праве оперативного управления   </t>
  </si>
  <si>
    <t xml:space="preserve"> Количество объектов недвижимого имущества, находящегося у  учреждения на  праве оперативного управления   </t>
  </si>
  <si>
    <t xml:space="preserve">    Целевое назначение (использование)  объектов недвижимого  имущества &lt;*&gt;</t>
  </si>
  <si>
    <t xml:space="preserve">На начало   года   </t>
  </si>
  <si>
    <t xml:space="preserve">На конец   года   </t>
  </si>
  <si>
    <t>Общая балансовая (остаточная) стоимость недвижимого    имущества, находящегося у учреждения на праве    оперативного управления</t>
  </si>
  <si>
    <t>Раздел 3. Об использовании имущества, закрепленного за учреждением</t>
  </si>
  <si>
    <t>Таблица 12. Общая балансовая (остаточная) стоимость недвижимого имущества, находящегося на праве оперативного управления, в том числе переданного в безвозмездное пользование и переданного в аренду (тыс. руб.)</t>
  </si>
  <si>
    <t>общая площадь, переданная в    аренду</t>
  </si>
  <si>
    <t xml:space="preserve">общая площадь, переданная в  безвозмездное   пользование </t>
  </si>
  <si>
    <t xml:space="preserve"> на конец года</t>
  </si>
  <si>
    <t>&lt;*&gt; Установленные категории целевого назначения (использования) объектов недвижимого имущества:</t>
  </si>
  <si>
    <t>1 - Административного назначения здания (сооружения, помещения);</t>
  </si>
  <si>
    <t>2 - Производственного назначения здания (сооружения, помещения);</t>
  </si>
  <si>
    <t>3 - Складского назначения здания (сооружения, помещения);</t>
  </si>
  <si>
    <t>4 - Культурно-оздоровительного назначения здания (сооружения, помещения);</t>
  </si>
  <si>
    <t>5 - Общехозяйственного (технического, вспомогательного) назначения здания (сооружения, помещения);</t>
  </si>
  <si>
    <t>Таблица 13. Информация о количестве и общей площади объектов недвижимого имущества</t>
  </si>
  <si>
    <t xml:space="preserve">Таблица 14. Общая балансовая (остаточная) стоимость движимого имущества, находящегося у учреждения на праве оперативного управления   </t>
  </si>
  <si>
    <t>На начало года</t>
  </si>
  <si>
    <t>На конец года</t>
  </si>
  <si>
    <t>Таблица 16. Общая балансовая (остаточная) стоимость приобретенного имущества в отчетном году</t>
  </si>
  <si>
    <t xml:space="preserve">  Общая балансовая  (остаточная) стоимость приобретенного имущества в отчетном году</t>
  </si>
  <si>
    <t xml:space="preserve"> Приобретенного     за счет    выделенных средств (бюджет)   (тыс. руб.)        </t>
  </si>
  <si>
    <t xml:space="preserve"> Приобретенного за    счет доходов,    полученных от   оказания платных услуг (работ)     (тыс. руб.)        </t>
  </si>
  <si>
    <t>услуги (работы), которые оказываются потребителям за плату</t>
  </si>
  <si>
    <t xml:space="preserve">Нефинансовые активы    на начало года  </t>
  </si>
  <si>
    <t xml:space="preserve">  Причины  изменения показателей  </t>
  </si>
  <si>
    <t>сумма (тыс. руб.)</t>
  </si>
  <si>
    <t>Нематериальные активы</t>
  </si>
  <si>
    <t xml:space="preserve">Вложения в нефинансовые активы        </t>
  </si>
  <si>
    <t xml:space="preserve">        недостачи           </t>
  </si>
  <si>
    <t>материальных    ценностей</t>
  </si>
  <si>
    <t xml:space="preserve">  денежных    средств     </t>
  </si>
  <si>
    <t>Начальник Юридического отдела                                                                           Куковякина Н.Л.</t>
  </si>
  <si>
    <t>Главный бухгалтер                                                                                                   Соколова Н.И.</t>
  </si>
  <si>
    <t>Начальник отдела маркетинга                                                                       Буйневич Е.В.</t>
  </si>
  <si>
    <t>Колучество потребителей услуг (работ)</t>
  </si>
  <si>
    <t>Количество жалоб потребителей</t>
  </si>
  <si>
    <t xml:space="preserve">Принятые меры по результатам рассмотрения жалоб     
</t>
  </si>
  <si>
    <t xml:space="preserve">Таблица 10. Информация о поступлениях </t>
  </si>
  <si>
    <t>Таблица 8. Информация о платных услугах</t>
  </si>
  <si>
    <t xml:space="preserve">Таблица 9. Информация о потребителях платных услуг </t>
  </si>
  <si>
    <t xml:space="preserve">Таблица 11. Информация о выплатах </t>
  </si>
  <si>
    <t>6 -  Иного назначения здания (сооружения, помещения).</t>
  </si>
  <si>
    <t>Иная задолженность</t>
  </si>
  <si>
    <t>Итого:</t>
  </si>
  <si>
    <t>Доходы от оказания платных услуг</t>
  </si>
  <si>
    <t>х</t>
  </si>
  <si>
    <t>1.1</t>
  </si>
  <si>
    <t>Должность "Руководитель учреждения"</t>
  </si>
  <si>
    <t xml:space="preserve">1 группа по оплате </t>
  </si>
  <si>
    <t xml:space="preserve">2 группа по оплате </t>
  </si>
  <si>
    <t xml:space="preserve">3 группа по оплате </t>
  </si>
  <si>
    <t xml:space="preserve">4 группа по оплате </t>
  </si>
  <si>
    <t xml:space="preserve">5 группа по оплате </t>
  </si>
  <si>
    <t>без группы по оплате труда</t>
  </si>
  <si>
    <t>1.2</t>
  </si>
  <si>
    <t>Должность "Заместители руководителя"</t>
  </si>
  <si>
    <t>1 группа по оплате  руководителя</t>
  </si>
  <si>
    <t>2 группа по оплате  руководителя</t>
  </si>
  <si>
    <t>3 группа по оплате  руководителя</t>
  </si>
  <si>
    <t>4 группа по оплате  руководителя</t>
  </si>
  <si>
    <t>5 группа по оплате  руководителя</t>
  </si>
  <si>
    <t>1.3</t>
  </si>
  <si>
    <t>Должность "Главный бухгалтер"</t>
  </si>
  <si>
    <t>Итого по АУП (1.1+1.2+1.3)</t>
  </si>
  <si>
    <t>2.1.1</t>
  </si>
  <si>
    <t>"Медицинский и фармацевтический персонал первого уровня"</t>
  </si>
  <si>
    <t>в том числе младший медицинский персонал станций и отделений скорой медицинской помощи</t>
  </si>
  <si>
    <t>2.1.2</t>
  </si>
  <si>
    <t xml:space="preserve"> "Средний медицинский и фармацевтический персонал"</t>
  </si>
  <si>
    <t>Должности, относящиеся к должностям ПКГ  "Средний медицинский и фармацевтический персонал"  1  квалификационного уровня</t>
  </si>
  <si>
    <t>Должности, относящиеся к должностям ПКГ  "Средний медицинский и фармацевтический персонал" 2  квалификационного уровня</t>
  </si>
  <si>
    <t>Должности, относящиеся к должностям ПКГ "Средний медицинский и фармацевтический персонал"  3  квалификационного уровня</t>
  </si>
  <si>
    <t>в том числе средний медицинский персонал станций и отделений скорой медицинской помощи</t>
  </si>
  <si>
    <t>Должности, относящиеся к должностям ПКГ "Средний медицинский и фармацевтический персонал"4  квалификационного уровня</t>
  </si>
  <si>
    <t>Должности, относящиеся к должностям ПКГ "Средний медицинский и фармацевтический персонал" 5  квалификационного уровня</t>
  </si>
  <si>
    <t>Должности "Средний медицинский и фармацевтический персонал" не вошедшие в предыдущие квалификационные уровни</t>
  </si>
  <si>
    <t>2.1.3</t>
  </si>
  <si>
    <t>"Врачи и провизоры"</t>
  </si>
  <si>
    <t>Должности, относящиеся к должностям ПКГ  "Врачи и провизоры" 1  квалификационного уровня</t>
  </si>
  <si>
    <t>Должности, относящиеся к должностям ПКГ  "Врачи и провизоры" 2  квалификационного уровня</t>
  </si>
  <si>
    <t>Должности, относящиеся к должностям ПКГ  "Врачи и провизоры" 3  квалификационного уровня</t>
  </si>
  <si>
    <t>в том числе врачи станций и отделений скорой медицинской помощи</t>
  </si>
  <si>
    <t>Должности, относящиеся к должностям ПКГ  "Врачи и провизоры" 4  квалификационного уровня</t>
  </si>
  <si>
    <t>Должности врачей-специалистов, не отнесенные к ПКГ "Врачи и провизоры"</t>
  </si>
  <si>
    <t>2.1.4</t>
  </si>
  <si>
    <t>"Руководители структурных подразделений учреждений здравоохранения с высшим медицинским и фармацевтическим образованием (врач-специалист, провизор)"</t>
  </si>
  <si>
    <t>Должности, относящиеся к ПКГ "Руководители структурных подразделений учреждений здравоохранения с высшим медицинским и фармацевтическим образованием (врач-специалист, провизор)"  1 квалификационного уровня</t>
  </si>
  <si>
    <t>Должности, относящиеся к ПКГ "Руководители структурных подразделений учреждений здравоохранения с высшим медицинским и фармацевтическим образованием (врач-специалист, провизор)" 2 квалификационного уровня</t>
  </si>
  <si>
    <t>в том числе руководители и заместители руководителя станций и отделений скорой медицинской помощи</t>
  </si>
  <si>
    <t>Должности заместителей руководителей структурных подразделений</t>
  </si>
  <si>
    <t>главная медсестра, главный фельдшер, главная акушерка</t>
  </si>
  <si>
    <t>в том числе главная медсестра, главный фельдшер, главная акушерка сстанций и отделений скорой медицинской помощи</t>
  </si>
  <si>
    <t>2.1.5</t>
  </si>
  <si>
    <t>Специалисты с высшим профессиональным образованием</t>
  </si>
  <si>
    <t xml:space="preserve"> ПКГ "Должности специалистов второго уровня, осуществляющих предоставление социальных услуг" Социальный работник</t>
  </si>
  <si>
    <t xml:space="preserve"> ПКГ "Должности специалистов третьего уровня в учреждениях  здравоохранения и осуществляющих предоставление социальных услуг"  </t>
  </si>
  <si>
    <t xml:space="preserve"> ПКГ "Должности руководителей в учреждениях здравоохранения и осуществляющих предоставление социальных услуг"</t>
  </si>
  <si>
    <t>2.1.6</t>
  </si>
  <si>
    <t>"Педагогические работники"</t>
  </si>
  <si>
    <t>Должности, относящиеся к должностям ПКГ  "Педагогические работники"  1  квалификационного уровня</t>
  </si>
  <si>
    <t>Должности, относящиеся к должностям ПКГ  "Педагогические работники"  2 квалификационного уровня</t>
  </si>
  <si>
    <t>Должности, относящиеся к должностям ПКГ  "Педагогические работники"  3 квалификационного уровня</t>
  </si>
  <si>
    <t>Должности, относящиеся к должностям ПКГ  "Педагогические работники"  4 квалификационного уровня</t>
  </si>
  <si>
    <t>2.2</t>
  </si>
  <si>
    <t>Прочие специалисты, в том числе:</t>
  </si>
  <si>
    <t>Директор (при условии что имеется главный врач)</t>
  </si>
  <si>
    <t>Итого по специалистам (2.1+2.2)</t>
  </si>
  <si>
    <t>Должности служащих</t>
  </si>
  <si>
    <t>3.1</t>
  </si>
  <si>
    <t>ПКГ "Общеотраслевые должности служащих первого уровня":</t>
  </si>
  <si>
    <t>Должности, относящиеся к ПКГ"Общеотраслевые должности служащих первого уровня" 1 квалификационного уровня</t>
  </si>
  <si>
    <t>Должности, относящиеся к ПКГ"Общеотраслевые должности служащих первого уровня"  2 квалификационного уровня</t>
  </si>
  <si>
    <t>3.2</t>
  </si>
  <si>
    <t>ПКГ "Общеотраслевые должности служащих второго уровня":</t>
  </si>
  <si>
    <t>Должности, относящиеся к ПКГ"Общеотраслевые должности служащих второго уровня"1 квалификационного уровня</t>
  </si>
  <si>
    <t>Должности, относящиеся к ПКГ"Общеотраслевые должности служащих второго уровня"  2 квалификационного уровня</t>
  </si>
  <si>
    <t>Должности, относящиеся к ПКГ"Общеотраслевые должности служащих второго уровня" 3 квалификационного уровня</t>
  </si>
  <si>
    <t>Должности, относящиеся к ПКГ"Общеотраслевые должности служащих второго уровня"  4 квалификационного уровня</t>
  </si>
  <si>
    <t>Должности, относящиеся к ПКГ"Общеотраслевые должности служащих второго уровня"  5 квалификационного уровня</t>
  </si>
  <si>
    <t>3.3</t>
  </si>
  <si>
    <t>ПКГ "Общеотраслевые должности служащих третьего уровня":</t>
  </si>
  <si>
    <t>Должности, относящиеся к ПКГ"Общеотраслевые должности служащих третьего уровня" 1 квалификационного уровня</t>
  </si>
  <si>
    <t>Должности, относящиеся к ПКГ"Общеотраслевые должности служащих третьего уровня" 2 квалификационного уровня</t>
  </si>
  <si>
    <t>Должности, относящиеся к ПКГ"Общеотраслевые должности служащих третьего уровня" 3 квалификационного уровня</t>
  </si>
  <si>
    <t>Должности, относящиеся к ПКГ"Общеотраслевые должности служащих третьего уровня" 4 квалификационного уровня</t>
  </si>
  <si>
    <t>Должности, относящиеся к ПКГ"Общеотраслевые должности служащих третьего уровня"  5 квалификационного уровня</t>
  </si>
  <si>
    <t>3.4</t>
  </si>
  <si>
    <t>ПКГ "Общеотраслевые должности служащих четвертого уровня":</t>
  </si>
  <si>
    <t>Должности, относящиеся к ПКГ"Общеотраслевые должности служащихчетвертого уровня"  1 квалификационного уровня</t>
  </si>
  <si>
    <t>Должности, относящиеся к ПКГ"Общеотраслевые должности служащих четвертого уровня"  2 квалификационного уровня</t>
  </si>
  <si>
    <t>Должности, относящиеся к ПКГ"Общеотраслевые должности служащих четвертого уровня"  3 квалификационного уровня</t>
  </si>
  <si>
    <t>Итого по должностям служащие (3.1+3.2+3.3+3.4)</t>
  </si>
  <si>
    <t>ПКГ "Общеотраслевые профессии рабочих":</t>
  </si>
  <si>
    <t>Должности, относящиеся к ПКГ"Общеотраслевые профессии рабочих" по 1 разряду ЕТС</t>
  </si>
  <si>
    <t>Должности, относящиеся к ПКГ"Общеотраслевые профессии рабочих" по 2 разряду ЕТС</t>
  </si>
  <si>
    <t>Должности, относящиеся к ПКГ"Общеотраслевые профессии рабочих"  по 3 разряду ЕТС</t>
  </si>
  <si>
    <t>Должности, относящиеся к ПКГ"Общеотраслевые профессии рабочих"  по 4 разряду ЕТС</t>
  </si>
  <si>
    <t>Должности, относящиеся к ПКГ"Общеотраслевые профессии рабочих"  по 5 разряду ЕТС</t>
  </si>
  <si>
    <t>Должности, относящиеся к ПКГ"Общеотраслевые профессии рабочих" по 6 разряду ЕТС</t>
  </si>
  <si>
    <t>Должности, относящиеся к ПКГ"Общеотраслевые профессии рабочих"  по 7 разряду ЕТС</t>
  </si>
  <si>
    <t>Должности, относящиеся к ПКГ"Общеотраслевые профессии рабочих"  по 8 разряду ЕТС</t>
  </si>
  <si>
    <t xml:space="preserve">Итого по должностям рабочие </t>
  </si>
  <si>
    <t>ИТОГО:</t>
  </si>
  <si>
    <t>Наименование показателя   (расхода)</t>
  </si>
  <si>
    <t xml:space="preserve">Код расхода по бюджетной классификации  </t>
  </si>
  <si>
    <t>Расчеты по доходам (020500000)</t>
  </si>
  <si>
    <t>Расчеты по выданным авансам (020600000)</t>
  </si>
  <si>
    <t>Расчеты с подотчетными лицами (020800000)</t>
  </si>
  <si>
    <t>Расчеты по ущербу имуществу (020900000)</t>
  </si>
  <si>
    <t>Расчеты по принятым обязательствам (030200000)</t>
  </si>
  <si>
    <t>Расчеты по платежам в бюджеты (030300000)</t>
  </si>
  <si>
    <t>Прочие расчеты с кредиторами (030400000)</t>
  </si>
  <si>
    <t xml:space="preserve">  Дебиторская задолженность  (тыс. руб.)  </t>
  </si>
  <si>
    <t>211</t>
  </si>
  <si>
    <t>212</t>
  </si>
  <si>
    <t>213</t>
  </si>
  <si>
    <t>221</t>
  </si>
  <si>
    <t>222</t>
  </si>
  <si>
    <t>223</t>
  </si>
  <si>
    <t>224</t>
  </si>
  <si>
    <t>225</t>
  </si>
  <si>
    <t>226</t>
  </si>
  <si>
    <t>Собственные доходы учреждения, Расходы всего</t>
  </si>
  <si>
    <t>Х</t>
  </si>
  <si>
    <t xml:space="preserve">  Прочие расходы</t>
  </si>
  <si>
    <t>290</t>
  </si>
  <si>
    <t>310</t>
  </si>
  <si>
    <t>320</t>
  </si>
  <si>
    <t>330</t>
  </si>
  <si>
    <t>340</t>
  </si>
  <si>
    <t>Субсидии на иные цели, Расходы-всего</t>
  </si>
  <si>
    <t>в том числе средства ОМС</t>
  </si>
  <si>
    <t>ОМС, Расходы-всего</t>
  </si>
  <si>
    <t xml:space="preserve"> хищения          </t>
  </si>
  <si>
    <t>1.</t>
  </si>
  <si>
    <t>Диагностические и вспомогательные</t>
  </si>
  <si>
    <t>2.</t>
  </si>
  <si>
    <t>Терапевтические услуги</t>
  </si>
  <si>
    <t>3.</t>
  </si>
  <si>
    <t>Хирургические услуги</t>
  </si>
  <si>
    <t>4.</t>
  </si>
  <si>
    <t>Амбулаторные консультативно-диагностические услуги</t>
  </si>
  <si>
    <t>5.</t>
  </si>
  <si>
    <t>Прочие</t>
  </si>
  <si>
    <t>6.</t>
  </si>
  <si>
    <t>Аренда</t>
  </si>
  <si>
    <r>
      <t xml:space="preserve">Итого </t>
    </r>
    <r>
      <rPr>
        <sz val="9"/>
        <color indexed="8"/>
        <rFont val="Courier New"/>
        <family val="3"/>
        <charset val="204"/>
      </rPr>
      <t xml:space="preserve">                   </t>
    </r>
  </si>
  <si>
    <t>нет</t>
  </si>
  <si>
    <t xml:space="preserve">Итого                           </t>
  </si>
  <si>
    <t>Медицинская деятельность</t>
  </si>
  <si>
    <t>Предоставление прочих персональных услуг</t>
  </si>
  <si>
    <t>Фармацевтическая деятельность</t>
  </si>
  <si>
    <t>Деятельность столовых при предприятиях и учреждениях</t>
  </si>
  <si>
    <t>Оборот наркотичеких средств, психотропных веществ и их прекурсоров, культивирование наркосодержащих растений</t>
  </si>
  <si>
    <t>Розничная торговля в неспециализированных магазинах незамороженными продуктами, включая напитки и табачные изделия</t>
  </si>
  <si>
    <t>Деятельность в области использования источников ионизирующего излучения (генерирующих)</t>
  </si>
  <si>
    <t>Физкультурно-оздоровительная деятельность</t>
  </si>
  <si>
    <t>Деятельность, связанная с использованием возбудителей инфекцинных заболеваний</t>
  </si>
  <si>
    <t>Прокат предметов медицинского и санитарного обслуживания</t>
  </si>
  <si>
    <t>Деятельность по эксплуатации комплекса, в котором содержатся радиоактивные вещества</t>
  </si>
  <si>
    <t>Деятельность гостиниц без ресторанов</t>
  </si>
  <si>
    <t>Деятельность по эксплуатации взрывопожароопасных производственных объектов</t>
  </si>
  <si>
    <t>Добыча подземных вод для хозяйственно-питьевого водоснабжения  и технологического обеспечения водой</t>
  </si>
  <si>
    <t>Доврачебная медицинская помощь согласно лицензии, стационарная медицинская помощь согласно лицензии, амбулаторно-поликлиническая медицинская помощь согласно лицензии</t>
  </si>
  <si>
    <t>рентгенологические</t>
  </si>
  <si>
    <t>бактериологические</t>
  </si>
  <si>
    <t>услуги по обеспечению санитарно-гигиенического минимума (прокат халатов)</t>
  </si>
  <si>
    <t>Услуги пансионата</t>
  </si>
  <si>
    <t>Помошник главного врача                                                                                            Самарина С.А.</t>
  </si>
  <si>
    <t xml:space="preserve">Таблица 15. Объем средств, полученных в отчетном году от распоряжения имуществом, находящегося у учреждения на праве оперативного управления  </t>
  </si>
  <si>
    <t>Общая балансовая (остаточная) стоимость движимого имущества, находящегося у учреждения на праве оперативного управления    (тыс. руб.)</t>
  </si>
  <si>
    <t xml:space="preserve">Наименование областного государтвенного учреждения </t>
  </si>
  <si>
    <t>Прейскурант на медицинские услуги</t>
  </si>
  <si>
    <t>Раздел</t>
  </si>
  <si>
    <t>Код ПМУ</t>
  </si>
  <si>
    <t>Наименование ПМУ</t>
  </si>
  <si>
    <t xml:space="preserve"> </t>
  </si>
  <si>
    <t xml:space="preserve">A02.26.005.001      </t>
  </si>
  <si>
    <t xml:space="preserve">Периметрия на цвета                                                                                                                                                                                               </t>
  </si>
  <si>
    <t xml:space="preserve">A03.08.003          </t>
  </si>
  <si>
    <t xml:space="preserve">Эзофагоскопия                                                                                                                                                                                                     </t>
  </si>
  <si>
    <t xml:space="preserve">A03.09.001          </t>
  </si>
  <si>
    <t xml:space="preserve">Бронхоскопия                                                                                                                                                                                                      </t>
  </si>
  <si>
    <t xml:space="preserve">A03.09.001.003      </t>
  </si>
  <si>
    <t xml:space="preserve">Ригидная бронхоскопия                                                                                                                                                                                             </t>
  </si>
  <si>
    <t xml:space="preserve">A03.09.001.004      </t>
  </si>
  <si>
    <t xml:space="preserve">Фистулографи при бронхоскопии                                                                                                                                                                                     </t>
  </si>
  <si>
    <t xml:space="preserve">A03.16.001          </t>
  </si>
  <si>
    <t xml:space="preserve">Эзофагогастродуоденоскопия                                                                                                                                                                                        </t>
  </si>
  <si>
    <t xml:space="preserve">A03.16.001.004      </t>
  </si>
  <si>
    <t xml:space="preserve">Фистулография при эзофагогастродуоденоскопии                                                                                                                                                                      </t>
  </si>
  <si>
    <t xml:space="preserve">A03.16.002          </t>
  </si>
  <si>
    <t xml:space="preserve">Установка назоинтестинального зонда                                                                                                                                                                               </t>
  </si>
  <si>
    <t xml:space="preserve">A03.16.003          </t>
  </si>
  <si>
    <t xml:space="preserve">Дуоденоскопия диагностическая                                                                                                                                                                                     </t>
  </si>
  <si>
    <t xml:space="preserve">A03.17.002          </t>
  </si>
  <si>
    <t xml:space="preserve">Илеоскопия (осмотр терминального отдела тонкого кишечника) с толстокишечной эндоскопией (КФС)                                                                                                                     </t>
  </si>
  <si>
    <t xml:space="preserve">A03.18.001          </t>
  </si>
  <si>
    <t xml:space="preserve">Толстокишечная эндоскопия                                                                                                                                                                                         </t>
  </si>
  <si>
    <t xml:space="preserve">A03.18.001.006      </t>
  </si>
  <si>
    <t xml:space="preserve">Фистулография при толстокишечной эндоскопии                                                                                                                                                                       </t>
  </si>
  <si>
    <t xml:space="preserve">A03.19.002          </t>
  </si>
  <si>
    <t xml:space="preserve">Ректороманоскопия                                                                                                                                                                                                 </t>
  </si>
  <si>
    <t xml:space="preserve">A03.19.003          </t>
  </si>
  <si>
    <t xml:space="preserve">Сигмоидоскопия                                                                                                                                                                                                    </t>
  </si>
  <si>
    <t xml:space="preserve">A03.26.019          </t>
  </si>
  <si>
    <t xml:space="preserve">Оптическое исследование сетчатки с помощью компьютерного анализатора ( один глаз)                                                                                                                                 </t>
  </si>
  <si>
    <t xml:space="preserve">A03.26.019.003      </t>
  </si>
  <si>
    <t xml:space="preserve">Оптическое исследование головки зрительного нерва и слоя нервных волокон с помощью компьютерного анализатора ( один глаз)                                                                                         </t>
  </si>
  <si>
    <t xml:space="preserve">A03.26.020          </t>
  </si>
  <si>
    <t xml:space="preserve">Компьютерная периметрия ( один глаз)                                                                                                                                                                              </t>
  </si>
  <si>
    <t xml:space="preserve">A04.01.001          </t>
  </si>
  <si>
    <t xml:space="preserve">Ультразвуковое исследование мягких тканей (одна анатомическая зона)                                                                                                                                               </t>
  </si>
  <si>
    <t xml:space="preserve">A04.03.003          </t>
  </si>
  <si>
    <t xml:space="preserve">Ультразвуковая денситометрия                                                                                                                                                                                      </t>
  </si>
  <si>
    <t xml:space="preserve">A04.04.001          </t>
  </si>
  <si>
    <t xml:space="preserve">Ультразвуковое исследование сустава                                                                                                                                                                               </t>
  </si>
  <si>
    <t xml:space="preserve">A04.06.001          </t>
  </si>
  <si>
    <t xml:space="preserve">Ультразвуковое исследование селезенки                                                                                                                                                                             </t>
  </si>
  <si>
    <t xml:space="preserve">A04.06.002          </t>
  </si>
  <si>
    <t xml:space="preserve">Ультразвуковое исследование лимфатических узлов (одна анатомическая зона)                                                                                                                                         </t>
  </si>
  <si>
    <t xml:space="preserve">A04.09.001          </t>
  </si>
  <si>
    <t xml:space="preserve">Ультразвуковое исследование плевральной полости                                                                                                                                                                   </t>
  </si>
  <si>
    <t xml:space="preserve">A04.10.002          </t>
  </si>
  <si>
    <t xml:space="preserve">Эхокардиография                                                                                                                                                                                                   </t>
  </si>
  <si>
    <t xml:space="preserve">A04.11.002          </t>
  </si>
  <si>
    <t xml:space="preserve">Ультразвуковое исследование интраоперационное                                                                                                                                                                     </t>
  </si>
  <si>
    <t xml:space="preserve">A04.12.001          </t>
  </si>
  <si>
    <t xml:space="preserve">Ультразвуковая допплерография артерий верхних конечностей                                                                                                                                                         </t>
  </si>
  <si>
    <t xml:space="preserve">A04.12.001.001      </t>
  </si>
  <si>
    <t xml:space="preserve">Ультразвуковая допплерография артерий нижних конечностей                                                                                                                                                          </t>
  </si>
  <si>
    <t xml:space="preserve">A04.12.002          </t>
  </si>
  <si>
    <t xml:space="preserve">Ультразвуковая допплерография сосудов (артерий и вен) верхних конечностей                                                                                                                                         </t>
  </si>
  <si>
    <t xml:space="preserve">A04.12.002.001      </t>
  </si>
  <si>
    <t xml:space="preserve">Ультразвуковая допплерография сосудов (артерий и вен) нижних конечностей                                                                                                                                          </t>
  </si>
  <si>
    <t xml:space="preserve">A04.12.002.002      </t>
  </si>
  <si>
    <t xml:space="preserve">Ультразвуковая допплерография вен нижних конечностей                                                                                                                                                              </t>
  </si>
  <si>
    <t xml:space="preserve">A04.12.002.003      </t>
  </si>
  <si>
    <t xml:space="preserve">Ультразвуковая допплерография вен верхних конечностей                                                                                                                                                             </t>
  </si>
  <si>
    <t xml:space="preserve">A04.12.003          </t>
  </si>
  <si>
    <t xml:space="preserve">Дуплексное сканирование аорты                                                                                                                                                                                     </t>
  </si>
  <si>
    <t xml:space="preserve">A04.12.005.003      </t>
  </si>
  <si>
    <t xml:space="preserve">Дуплексное сканирование брахиоцефальных артерий с цветным допплеровским картированием кровотока                                                                                                                   </t>
  </si>
  <si>
    <t xml:space="preserve">A04.14.001          </t>
  </si>
  <si>
    <t xml:space="preserve">Ультразвуковое исследование печени                                                                                                                                                                                </t>
  </si>
  <si>
    <t xml:space="preserve">A04.14.001.001      </t>
  </si>
  <si>
    <t xml:space="preserve">Ультразвуковое исследование печени интраоперационное                                                                                                                                                              </t>
  </si>
  <si>
    <t xml:space="preserve">A04.14.002          </t>
  </si>
  <si>
    <t xml:space="preserve">Ультразвуковое исследование желчного пузыря                                                                                                                                                                       </t>
  </si>
  <si>
    <t xml:space="preserve">A04.15.001          </t>
  </si>
  <si>
    <t xml:space="preserve">Ультразвуковое исследование поджелудочной железы                                                                                                                                                                  </t>
  </si>
  <si>
    <t xml:space="preserve">A04.16.001          </t>
  </si>
  <si>
    <t xml:space="preserve">Ультразвуковое исследование органов брюшной полости (комплексное)                                                                                                                                                 </t>
  </si>
  <si>
    <t xml:space="preserve">A04.20.001          </t>
  </si>
  <si>
    <t xml:space="preserve">Ультразвуковое исследование матки и придатков трансабдоминальное                                                                                                                                                  </t>
  </si>
  <si>
    <t xml:space="preserve">A04.20.001.001      </t>
  </si>
  <si>
    <t xml:space="preserve">Ультразвуковое исследование матки и придатков трансвагинальное                                                                                                                                                    </t>
  </si>
  <si>
    <t xml:space="preserve">A04.20.002          </t>
  </si>
  <si>
    <t xml:space="preserve">Ультразвуковое исследование молочных желез                                                                                                                                                                        </t>
  </si>
  <si>
    <t xml:space="preserve">A04.21.001.001      </t>
  </si>
  <si>
    <t xml:space="preserve">Ультразвуковое исследование предстательной железы трансректальное                                                                                                                                                 </t>
  </si>
  <si>
    <t xml:space="preserve">A04.22.001          </t>
  </si>
  <si>
    <t xml:space="preserve">Ультразвуковое исследование щитовидной железы и паращитовидных желез                                                                                                                                              </t>
  </si>
  <si>
    <t xml:space="preserve">A04.22.002          </t>
  </si>
  <si>
    <t xml:space="preserve">Ультразвуковое исследование надпочечников                                                                                                                                                                         </t>
  </si>
  <si>
    <t xml:space="preserve">A04.23.002          </t>
  </si>
  <si>
    <t xml:space="preserve">Эхоэнцефалография                                                                                                                                                                                                 </t>
  </si>
  <si>
    <t xml:space="preserve">A04.28.001          </t>
  </si>
  <si>
    <t xml:space="preserve">Ультразвуковое исследование почек и надпочечников                                                                                                                                                                 </t>
  </si>
  <si>
    <t xml:space="preserve">A04.28.002.001      </t>
  </si>
  <si>
    <t xml:space="preserve">Ультразвуковое исследование почек                                                                                                                                                                                 </t>
  </si>
  <si>
    <t xml:space="preserve">A04.28.002.003      </t>
  </si>
  <si>
    <t xml:space="preserve">Ультразвуковое исследование мочевого пузыря                                                                                                                                                                       </t>
  </si>
  <si>
    <t xml:space="preserve">A04.28.003          </t>
  </si>
  <si>
    <t xml:space="preserve">Ультразвуковое исследование органов мошонки                                                                                                                                                                       </t>
  </si>
  <si>
    <t xml:space="preserve">A04.30.001          </t>
  </si>
  <si>
    <t xml:space="preserve">Областное государственное автономное учреждение здравоохранения "Томская областная клиническая больница" </t>
  </si>
  <si>
    <t>г. Томск ул. Ивана Черных, 96</t>
  </si>
  <si>
    <t>634063 г. Томск ул. Ивана Черных, 96</t>
  </si>
  <si>
    <t xml:space="preserve">Прочие  нефинансовые активы       </t>
  </si>
  <si>
    <t xml:space="preserve">Прочие нефинансовые активы   </t>
  </si>
  <si>
    <t xml:space="preserve">   Объем средств, полученных в отчетном году от распоряжения имуществом, находящегося у учреждения на праве оперативного управления, тыс.руб.   </t>
  </si>
  <si>
    <t>Количество, шт</t>
  </si>
  <si>
    <t>Отчет о результатах деятельности Областного государственного автономного учреждения здравоохранения "Томская областная клиническая больница", подведомственного Департаменту здравоохранения Томской области, и об использовании закрепленного за ним имущества за 2015г.</t>
  </si>
  <si>
    <t>Таблица 3. Сведения о штатной численности и средней заработной плате за 2015год</t>
  </si>
  <si>
    <t>Главный врач _________________/Лукашов М.А.     /                                "___"______________2016г.</t>
  </si>
  <si>
    <t xml:space="preserve">Стоимость </t>
  </si>
  <si>
    <t>Директор                                                                                                                                                                                              Зиганшина О.И.</t>
  </si>
  <si>
    <t>Пособия по социальной помощи населению</t>
  </si>
  <si>
    <t>262</t>
  </si>
  <si>
    <t>протокол от "_____"____2016 г. № ___</t>
  </si>
  <si>
    <t>Зместитель главного врача по экономический вопросам ________________Г.В. Холдеева</t>
  </si>
  <si>
    <t>Материальные запасы</t>
  </si>
  <si>
    <t>всего</t>
  </si>
  <si>
    <t>* В стоимость входят непроизводственные активы</t>
  </si>
  <si>
    <t>*В стоимость входят материальные запасы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</si>
</sst>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_р_._-;\-* #,##0_р_._-;_-* &quot;-&quot;??_р_._-;_-@_-"/>
  </numFmts>
  <fonts count="3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7"/>
      <name val="Arial Cyr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0"/>
      <color indexed="8"/>
      <name val="Courier New"/>
      <family val="3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</font>
    <font>
      <sz val="8"/>
      <name val="Calibri"/>
      <family val="2"/>
    </font>
    <font>
      <sz val="8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u val="singleAccounting"/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4">
    <xf numFmtId="0" fontId="0" fillId="0" borderId="0" xfId="0"/>
    <xf numFmtId="0" fontId="3" fillId="0" borderId="1" xfId="1" applyFont="1" applyFill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/>
    <xf numFmtId="0" fontId="6" fillId="0" borderId="0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4" fontId="6" fillId="0" borderId="1" xfId="0" applyNumberFormat="1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vertical="center"/>
    </xf>
    <xf numFmtId="0" fontId="3" fillId="0" borderId="12" xfId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5" fillId="0" borderId="17" xfId="0" applyFont="1" applyBorder="1"/>
    <xf numFmtId="0" fontId="6" fillId="0" borderId="7" xfId="0" applyFont="1" applyBorder="1" applyAlignment="1">
      <alignment horizontal="center" vertical="top" wrapText="1"/>
    </xf>
    <xf numFmtId="0" fontId="0" fillId="0" borderId="0" xfId="0" applyFill="1"/>
    <xf numFmtId="164" fontId="6" fillId="0" borderId="1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4" fontId="6" fillId="0" borderId="20" xfId="0" applyNumberFormat="1" applyFont="1" applyBorder="1" applyAlignment="1">
      <alignment vertical="center" wrapText="1"/>
    </xf>
    <xf numFmtId="4" fontId="6" fillId="0" borderId="23" xfId="0" applyNumberFormat="1" applyFont="1" applyBorder="1" applyAlignment="1">
      <alignment vertical="center" wrapText="1"/>
    </xf>
    <xf numFmtId="4" fontId="6" fillId="0" borderId="24" xfId="0" applyNumberFormat="1" applyFont="1" applyBorder="1" applyAlignment="1">
      <alignment vertical="center" wrapText="1"/>
    </xf>
    <xf numFmtId="4" fontId="6" fillId="0" borderId="25" xfId="0" applyNumberFormat="1" applyFont="1" applyBorder="1" applyAlignment="1">
      <alignment vertical="center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6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27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top" wrapText="1"/>
    </xf>
    <xf numFmtId="4" fontId="6" fillId="0" borderId="15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vertical="center" wrapText="1"/>
    </xf>
    <xf numFmtId="4" fontId="6" fillId="0" borderId="28" xfId="0" applyNumberFormat="1" applyFont="1" applyBorder="1" applyAlignment="1">
      <alignment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left" wrapText="1"/>
    </xf>
    <xf numFmtId="0" fontId="4" fillId="0" borderId="12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4" fontId="4" fillId="0" borderId="1" xfId="1" applyNumberFormat="1" applyFont="1" applyFill="1" applyBorder="1" applyAlignment="1">
      <alignment horizontal="left" wrapText="1"/>
    </xf>
    <xf numFmtId="0" fontId="3" fillId="0" borderId="1" xfId="1" quotePrefix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10" fillId="0" borderId="1" xfId="1" quotePrefix="1" applyFont="1" applyFill="1" applyBorder="1" applyAlignment="1">
      <alignment horizontal="left" vertical="center" wrapText="1"/>
    </xf>
    <xf numFmtId="1" fontId="4" fillId="0" borderId="12" xfId="1" applyNumberFormat="1" applyFont="1" applyFill="1" applyBorder="1" applyAlignment="1">
      <alignment horizontal="left" wrapText="1"/>
    </xf>
    <xf numFmtId="1" fontId="4" fillId="0" borderId="1" xfId="1" applyNumberFormat="1" applyFont="1" applyFill="1" applyBorder="1" applyAlignment="1">
      <alignment horizontal="left" wrapText="1"/>
    </xf>
    <xf numFmtId="1" fontId="4" fillId="0" borderId="28" xfId="1" applyNumberFormat="1" applyFont="1" applyFill="1" applyBorder="1" applyAlignment="1">
      <alignment wrapText="1"/>
    </xf>
    <xf numFmtId="1" fontId="4" fillId="0" borderId="1" xfId="1" applyNumberFormat="1" applyFont="1" applyFill="1" applyBorder="1" applyAlignment="1">
      <alignment wrapText="1"/>
    </xf>
    <xf numFmtId="1" fontId="4" fillId="0" borderId="29" xfId="1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vertical="center" wrapText="1"/>
    </xf>
    <xf numFmtId="49" fontId="12" fillId="0" borderId="0" xfId="1" applyNumberFormat="1" applyFont="1" applyBorder="1" applyAlignment="1"/>
    <xf numFmtId="0" fontId="6" fillId="0" borderId="0" xfId="0" applyFont="1" applyBorder="1"/>
    <xf numFmtId="49" fontId="4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 wrapText="1"/>
    </xf>
    <xf numFmtId="2" fontId="4" fillId="0" borderId="0" xfId="1" applyNumberFormat="1" applyFont="1" applyBorder="1" applyAlignment="1"/>
    <xf numFmtId="2" fontId="4" fillId="0" borderId="1" xfId="1" applyNumberFormat="1" applyFont="1" applyBorder="1" applyAlignment="1"/>
    <xf numFmtId="49" fontId="12" fillId="0" borderId="0" xfId="1" applyNumberFormat="1" applyFont="1" applyBorder="1" applyAlignment="1">
      <alignment wrapText="1"/>
    </xf>
    <xf numFmtId="4" fontId="4" fillId="0" borderId="28" xfId="1" applyNumberFormat="1" applyFont="1" applyBorder="1" applyAlignment="1"/>
    <xf numFmtId="4" fontId="4" fillId="0" borderId="1" xfId="1" applyNumberFormat="1" applyFont="1" applyBorder="1" applyAlignment="1"/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4" fontId="13" fillId="0" borderId="8" xfId="0" applyNumberFormat="1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0" fillId="0" borderId="0" xfId="0" applyNumberFormat="1"/>
    <xf numFmtId="0" fontId="7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17" fillId="0" borderId="0" xfId="0" applyFont="1"/>
    <xf numFmtId="49" fontId="4" fillId="0" borderId="0" xfId="0" applyNumberFormat="1" applyFont="1"/>
    <xf numFmtId="0" fontId="17" fillId="0" borderId="0" xfId="0" applyFont="1" applyAlignment="1">
      <alignment vertical="center" wrapText="1"/>
    </xf>
    <xf numFmtId="2" fontId="17" fillId="0" borderId="0" xfId="0" applyNumberFormat="1" applyFont="1" applyAlignment="1">
      <alignment horizontal="center" vertical="center"/>
    </xf>
    <xf numFmtId="0" fontId="4" fillId="0" borderId="0" xfId="0" applyFont="1"/>
    <xf numFmtId="0" fontId="19" fillId="0" borderId="0" xfId="0" applyFont="1"/>
    <xf numFmtId="0" fontId="19" fillId="0" borderId="35" xfId="0" applyFont="1" applyBorder="1" applyAlignment="1">
      <alignment vertical="center" wrapText="1"/>
    </xf>
    <xf numFmtId="2" fontId="19" fillId="0" borderId="3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4" fillId="0" borderId="1" xfId="0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2" fontId="19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top" wrapText="1"/>
    </xf>
    <xf numFmtId="4" fontId="6" fillId="0" borderId="33" xfId="0" applyNumberFormat="1" applyFont="1" applyBorder="1" applyAlignment="1">
      <alignment horizontal="center" vertical="top" wrapText="1"/>
    </xf>
    <xf numFmtId="1" fontId="6" fillId="0" borderId="20" xfId="0" applyNumberFormat="1" applyFont="1" applyBorder="1" applyAlignment="1">
      <alignment horizontal="center" vertical="top" wrapText="1"/>
    </xf>
    <xf numFmtId="1" fontId="6" fillId="0" borderId="23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/>
    <xf numFmtId="0" fontId="6" fillId="0" borderId="0" xfId="0" applyFont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left" vertical="top" wrapText="1"/>
    </xf>
    <xf numFmtId="49" fontId="4" fillId="0" borderId="28" xfId="1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28" fillId="0" borderId="0" xfId="0" applyFont="1"/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top" wrapText="1"/>
    </xf>
    <xf numFmtId="0" fontId="6" fillId="0" borderId="8" xfId="0" applyFont="1" applyBorder="1" applyAlignment="1">
      <alignment wrapText="1"/>
    </xf>
    <xf numFmtId="4" fontId="6" fillId="0" borderId="8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25" xfId="0" applyNumberFormat="1" applyFont="1" applyBorder="1" applyAlignment="1">
      <alignment horizontal="center" vertical="top" wrapText="1"/>
    </xf>
    <xf numFmtId="0" fontId="6" fillId="0" borderId="13" xfId="0" applyFont="1" applyBorder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22" xfId="0" applyFont="1" applyBorder="1"/>
    <xf numFmtId="0" fontId="6" fillId="0" borderId="8" xfId="0" applyFont="1" applyBorder="1"/>
    <xf numFmtId="0" fontId="6" fillId="0" borderId="24" xfId="0" applyFont="1" applyBorder="1"/>
    <xf numFmtId="3" fontId="6" fillId="0" borderId="1" xfId="0" applyNumberFormat="1" applyFont="1" applyBorder="1" applyAlignment="1">
      <alignment horizontal="center" wrapText="1"/>
    </xf>
    <xf numFmtId="0" fontId="9" fillId="0" borderId="25" xfId="0" applyFont="1" applyBorder="1" applyAlignment="1">
      <alignment vertical="top" wrapText="1"/>
    </xf>
    <xf numFmtId="3" fontId="6" fillId="0" borderId="33" xfId="0" applyNumberFormat="1" applyFont="1" applyBorder="1" applyAlignment="1">
      <alignment horizontal="center" wrapText="1"/>
    </xf>
    <xf numFmtId="0" fontId="16" fillId="0" borderId="33" xfId="0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4" fontId="3" fillId="0" borderId="16" xfId="1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left" wrapText="1"/>
    </xf>
    <xf numFmtId="165" fontId="7" fillId="0" borderId="12" xfId="1" applyNumberFormat="1" applyFont="1" applyFill="1" applyBorder="1" applyAlignment="1">
      <alignment horizontal="left" wrapText="1"/>
    </xf>
    <xf numFmtId="165" fontId="7" fillId="0" borderId="28" xfId="1" applyNumberFormat="1" applyFont="1" applyFill="1" applyBorder="1" applyAlignment="1">
      <alignment horizontal="left" wrapText="1"/>
    </xf>
    <xf numFmtId="4" fontId="7" fillId="0" borderId="28" xfId="1" applyNumberFormat="1" applyFont="1" applyFill="1" applyBorder="1" applyAlignment="1">
      <alignment horizontal="left" wrapText="1"/>
    </xf>
    <xf numFmtId="4" fontId="4" fillId="0" borderId="28" xfId="1" applyNumberFormat="1" applyFont="1" applyFill="1" applyBorder="1" applyAlignment="1"/>
    <xf numFmtId="4" fontId="6" fillId="0" borderId="1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wrapText="1"/>
    </xf>
    <xf numFmtId="4" fontId="14" fillId="0" borderId="1" xfId="0" applyNumberFormat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0" fillId="0" borderId="6" xfId="0" applyBorder="1"/>
    <xf numFmtId="4" fontId="6" fillId="0" borderId="41" xfId="0" applyNumberFormat="1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4" fontId="6" fillId="0" borderId="43" xfId="0" applyNumberFormat="1" applyFont="1" applyBorder="1" applyAlignment="1">
      <alignment vertical="center" wrapText="1"/>
    </xf>
    <xf numFmtId="4" fontId="6" fillId="0" borderId="44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29" fillId="0" borderId="1" xfId="0" applyNumberFormat="1" applyFont="1" applyBorder="1"/>
    <xf numFmtId="0" fontId="2" fillId="0" borderId="35" xfId="0" applyFont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4" fillId="0" borderId="35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6" fillId="0" borderId="35" xfId="0" applyFont="1" applyBorder="1" applyAlignment="1" applyProtection="1">
      <alignment horizontal="center" vertical="top" wrapText="1"/>
      <protection locked="0"/>
    </xf>
    <xf numFmtId="0" fontId="20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7" fillId="0" borderId="0" xfId="0" applyFont="1" applyAlignment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" fontId="4" fillId="0" borderId="0" xfId="1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9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39" xfId="0" applyFont="1" applyBorder="1" applyAlignment="1">
      <alignment vertical="top" wrapText="1"/>
    </xf>
    <xf numFmtId="0" fontId="16" fillId="0" borderId="33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" fontId="3" fillId="2" borderId="1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opLeftCell="A7" workbookViewId="0">
      <selection activeCell="H25" sqref="H25"/>
    </sheetView>
  </sheetViews>
  <sheetFormatPr defaultRowHeight="15"/>
  <cols>
    <col min="1" max="1" width="17.28515625" customWidth="1"/>
    <col min="2" max="2" width="15.28515625" customWidth="1"/>
    <col min="3" max="3" width="11.140625" customWidth="1"/>
    <col min="4" max="4" width="10.7109375" customWidth="1"/>
    <col min="5" max="5" width="8.85546875" customWidth="1"/>
    <col min="6" max="6" width="11.5703125" customWidth="1"/>
    <col min="7" max="7" width="12.28515625" customWidth="1"/>
    <col min="8" max="8" width="19.28515625" customWidth="1"/>
  </cols>
  <sheetData>
    <row r="1" spans="1:8" ht="25.5" customHeight="1"/>
    <row r="2" spans="1:8" ht="26.25" customHeight="1">
      <c r="A2" s="262"/>
      <c r="B2" s="262"/>
      <c r="C2" s="262"/>
      <c r="F2" s="257" t="s">
        <v>4456</v>
      </c>
      <c r="G2" s="257"/>
      <c r="H2" s="257"/>
    </row>
    <row r="3" spans="1:8">
      <c r="A3" s="258"/>
      <c r="B3" s="258"/>
      <c r="C3" s="258"/>
      <c r="F3" s="259" t="s">
        <v>4457</v>
      </c>
      <c r="G3" s="259"/>
      <c r="H3" s="259"/>
    </row>
    <row r="4" spans="1:8" ht="21.75" customHeight="1">
      <c r="A4" s="260"/>
      <c r="B4" s="260"/>
      <c r="C4" s="260"/>
      <c r="F4" s="261"/>
      <c r="G4" s="261"/>
      <c r="H4" s="261"/>
    </row>
    <row r="5" spans="1:8">
      <c r="A5" s="255"/>
      <c r="B5" s="255"/>
      <c r="C5" s="255"/>
      <c r="F5" s="256" t="s">
        <v>4923</v>
      </c>
      <c r="G5" s="256"/>
      <c r="H5" s="256"/>
    </row>
    <row r="6" spans="1:8">
      <c r="A6" s="169"/>
      <c r="B6" s="248"/>
      <c r="C6" s="248"/>
      <c r="F6" s="170"/>
      <c r="G6" s="249"/>
      <c r="H6" s="249"/>
    </row>
    <row r="7" spans="1:8" ht="24.75" customHeight="1">
      <c r="A7" s="253"/>
      <c r="B7" s="253"/>
      <c r="C7" s="253"/>
      <c r="F7" s="254"/>
      <c r="G7" s="254"/>
      <c r="H7" s="254"/>
    </row>
    <row r="8" spans="1:8">
      <c r="F8" s="242"/>
      <c r="G8" s="242"/>
      <c r="H8" s="242"/>
    </row>
    <row r="11" spans="1:8" ht="49.5" customHeight="1"/>
    <row r="12" spans="1:8" ht="58.5" customHeight="1">
      <c r="A12" s="243" t="s">
        <v>4458</v>
      </c>
      <c r="B12" s="243"/>
      <c r="C12" s="243"/>
      <c r="D12" s="243"/>
      <c r="E12" s="243"/>
      <c r="F12" s="243"/>
      <c r="G12" s="243"/>
      <c r="H12" s="243"/>
    </row>
    <row r="13" spans="1:8" ht="15.75">
      <c r="B13" s="172" t="s">
        <v>4459</v>
      </c>
      <c r="C13" s="244">
        <v>2015</v>
      </c>
      <c r="D13" s="244"/>
      <c r="E13" s="173" t="s">
        <v>4460</v>
      </c>
      <c r="F13" s="174"/>
    </row>
    <row r="14" spans="1:8">
      <c r="F14" s="171"/>
    </row>
    <row r="17" spans="1:8">
      <c r="H17" s="168"/>
    </row>
    <row r="18" spans="1:8">
      <c r="A18" s="245" t="s">
        <v>4804</v>
      </c>
      <c r="B18" s="39"/>
      <c r="G18" s="175"/>
      <c r="H18" s="176" t="s">
        <v>4461</v>
      </c>
    </row>
    <row r="19" spans="1:8" ht="41.25" customHeight="1">
      <c r="A19" s="245"/>
      <c r="B19" s="246" t="s">
        <v>4909</v>
      </c>
      <c r="C19" s="246"/>
      <c r="D19" s="246"/>
      <c r="E19" s="246"/>
      <c r="F19" s="246"/>
      <c r="G19" s="175"/>
      <c r="H19" s="177">
        <v>42370</v>
      </c>
    </row>
    <row r="20" spans="1:8" ht="19.5" customHeight="1">
      <c r="A20" s="245"/>
      <c r="B20" s="247" t="s">
        <v>4462</v>
      </c>
      <c r="C20" s="247"/>
      <c r="D20" s="247"/>
      <c r="E20" s="247"/>
      <c r="F20" s="247"/>
      <c r="G20" s="175"/>
      <c r="H20" s="178"/>
    </row>
    <row r="21" spans="1:8">
      <c r="G21" s="175"/>
      <c r="H21" s="179"/>
    </row>
    <row r="22" spans="1:8">
      <c r="G22" s="175"/>
      <c r="H22" s="179"/>
    </row>
    <row r="23" spans="1:8">
      <c r="G23" s="175"/>
      <c r="H23" s="179"/>
    </row>
    <row r="24" spans="1:8" ht="21.75" customHeight="1">
      <c r="E24" s="250"/>
      <c r="F24" s="250"/>
      <c r="G24" s="175"/>
      <c r="H24" s="179"/>
    </row>
    <row r="25" spans="1:8" ht="45.75" customHeight="1">
      <c r="A25" s="251" t="s">
        <v>4463</v>
      </c>
      <c r="B25" s="251"/>
      <c r="C25" s="252" t="s">
        <v>4910</v>
      </c>
      <c r="D25" s="252"/>
      <c r="E25" s="252"/>
      <c r="F25" s="252"/>
      <c r="G25" s="252"/>
    </row>
    <row r="27" spans="1:8" ht="29.25" customHeight="1">
      <c r="A27" s="241" t="s">
        <v>4911</v>
      </c>
      <c r="B27" s="241"/>
      <c r="C27" s="241"/>
      <c r="D27" s="241"/>
      <c r="E27" s="241"/>
      <c r="F27" s="241"/>
      <c r="G27" s="241"/>
      <c r="H27" s="241"/>
    </row>
    <row r="28" spans="1:8">
      <c r="B28" s="180" t="s">
        <v>4464</v>
      </c>
    </row>
    <row r="29" spans="1:8" ht="27" customHeight="1"/>
  </sheetData>
  <mergeCells count="22">
    <mergeCell ref="A5:C5"/>
    <mergeCell ref="F5:H5"/>
    <mergeCell ref="F2:H2"/>
    <mergeCell ref="A3:C3"/>
    <mergeCell ref="F3:H3"/>
    <mergeCell ref="A4:C4"/>
    <mergeCell ref="F4:H4"/>
    <mergeCell ref="A2:C2"/>
    <mergeCell ref="B6:C6"/>
    <mergeCell ref="G6:H6"/>
    <mergeCell ref="E24:F24"/>
    <mergeCell ref="A25:B25"/>
    <mergeCell ref="C25:G25"/>
    <mergeCell ref="A7:C7"/>
    <mergeCell ref="F7:H7"/>
    <mergeCell ref="A27:H27"/>
    <mergeCell ref="F8:H8"/>
    <mergeCell ref="A12:H12"/>
    <mergeCell ref="C13:D13"/>
    <mergeCell ref="A18:A20"/>
    <mergeCell ref="B19:F19"/>
    <mergeCell ref="B20:F20"/>
  </mergeCells>
  <phoneticPr fontId="22" type="noConversion"/>
  <pageMargins left="0.7" right="0.17" top="0.75" bottom="0.75" header="0.3" footer="0.3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J8" sqref="J8"/>
    </sheetView>
  </sheetViews>
  <sheetFormatPr defaultRowHeight="15"/>
  <cols>
    <col min="4" max="4" width="11.85546875" customWidth="1"/>
    <col min="5" max="5" width="17.42578125" customWidth="1"/>
    <col min="6" max="7" width="13.85546875" customWidth="1"/>
    <col min="8" max="8" width="16" customWidth="1"/>
    <col min="9" max="9" width="13.28515625" customWidth="1"/>
    <col min="10" max="10" width="15.85546875" customWidth="1"/>
  </cols>
  <sheetData>
    <row r="1" spans="1:11" ht="24.75" customHeight="1">
      <c r="A1" s="268" t="s">
        <v>4607</v>
      </c>
      <c r="B1" s="268"/>
      <c r="C1" s="268"/>
      <c r="D1" s="268"/>
      <c r="E1" s="268"/>
      <c r="F1" s="268"/>
      <c r="G1" s="268"/>
      <c r="H1" s="268"/>
      <c r="I1" s="268"/>
      <c r="J1" s="268"/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40.700000000000003" customHeight="1" thickBot="1">
      <c r="A3" s="301" t="s">
        <v>4573</v>
      </c>
      <c r="B3" s="301" t="s">
        <v>4592</v>
      </c>
      <c r="C3" s="312" t="s">
        <v>4591</v>
      </c>
      <c r="D3" s="313"/>
      <c r="E3" s="264" t="s">
        <v>4590</v>
      </c>
      <c r="F3" s="297"/>
      <c r="G3" s="297"/>
      <c r="H3" s="297"/>
      <c r="I3" s="297"/>
      <c r="J3" s="265"/>
      <c r="K3" s="2"/>
    </row>
    <row r="4" spans="1:11" ht="26.25" customHeight="1" thickBot="1">
      <c r="A4" s="276"/>
      <c r="B4" s="276"/>
      <c r="C4" s="318"/>
      <c r="D4" s="319"/>
      <c r="E4" s="312" t="s">
        <v>4532</v>
      </c>
      <c r="F4" s="313"/>
      <c r="G4" s="264" t="s">
        <v>4533</v>
      </c>
      <c r="H4" s="297"/>
      <c r="I4" s="297"/>
      <c r="J4" s="265"/>
      <c r="K4" s="2"/>
    </row>
    <row r="5" spans="1:11" ht="72.75" customHeight="1" thickBot="1">
      <c r="A5" s="276"/>
      <c r="B5" s="276"/>
      <c r="C5" s="278"/>
      <c r="D5" s="279"/>
      <c r="E5" s="278"/>
      <c r="F5" s="279"/>
      <c r="G5" s="264" t="s">
        <v>4598</v>
      </c>
      <c r="H5" s="265"/>
      <c r="I5" s="264" t="s">
        <v>4599</v>
      </c>
      <c r="J5" s="265"/>
      <c r="K5" s="2"/>
    </row>
    <row r="6" spans="1:11" ht="39" thickBot="1">
      <c r="A6" s="302"/>
      <c r="B6" s="302"/>
      <c r="C6" s="10" t="s">
        <v>4575</v>
      </c>
      <c r="D6" s="11" t="s">
        <v>4600</v>
      </c>
      <c r="E6" s="11" t="s">
        <v>4575</v>
      </c>
      <c r="F6" s="11" t="s">
        <v>4600</v>
      </c>
      <c r="G6" s="11" t="s">
        <v>4575</v>
      </c>
      <c r="H6" s="11" t="s">
        <v>4600</v>
      </c>
      <c r="I6" s="11" t="s">
        <v>4575</v>
      </c>
      <c r="J6" s="11" t="s">
        <v>4600</v>
      </c>
      <c r="K6" s="2"/>
    </row>
    <row r="7" spans="1:11" ht="19.5" customHeight="1" thickBo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2"/>
    </row>
    <row r="8" spans="1:11" ht="21" customHeight="1">
      <c r="A8" s="45">
        <v>1</v>
      </c>
      <c r="B8" s="45">
        <v>6</v>
      </c>
      <c r="C8" s="45">
        <v>13</v>
      </c>
      <c r="D8" s="45">
        <v>13</v>
      </c>
      <c r="E8" s="45">
        <v>52132.2</v>
      </c>
      <c r="F8" s="45">
        <v>52101.5</v>
      </c>
      <c r="G8" s="13">
        <v>751</v>
      </c>
      <c r="H8" s="13">
        <v>753</v>
      </c>
      <c r="I8" s="13">
        <f>2626.15-20.5</f>
        <v>2605.65</v>
      </c>
      <c r="J8" s="13">
        <f>I8+20.5</f>
        <v>2626.15</v>
      </c>
      <c r="K8" s="2"/>
    </row>
    <row r="9" spans="1:11" ht="35.25" customHeight="1">
      <c r="A9" s="13" t="s">
        <v>4538</v>
      </c>
      <c r="B9" s="13"/>
      <c r="C9" s="13">
        <f t="shared" ref="C9:J9" si="0">C8</f>
        <v>13</v>
      </c>
      <c r="D9" s="13">
        <f t="shared" si="0"/>
        <v>13</v>
      </c>
      <c r="E9" s="13">
        <f t="shared" si="0"/>
        <v>52132.2</v>
      </c>
      <c r="F9" s="239">
        <f t="shared" ref="F9" si="1">F8</f>
        <v>52101.5</v>
      </c>
      <c r="G9" s="13">
        <f t="shared" si="0"/>
        <v>751</v>
      </c>
      <c r="H9" s="13">
        <f t="shared" si="0"/>
        <v>753</v>
      </c>
      <c r="I9" s="13">
        <f t="shared" si="0"/>
        <v>2605.65</v>
      </c>
      <c r="J9" s="13">
        <f t="shared" si="0"/>
        <v>2626.15</v>
      </c>
      <c r="K9" s="2"/>
    </row>
    <row r="10" spans="1:11" ht="32.25" customHeight="1">
      <c r="A10" s="320" t="s">
        <v>4920</v>
      </c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1" ht="45" customHeight="1">
      <c r="A11" s="26"/>
      <c r="B11" s="26"/>
      <c r="C11" s="44"/>
      <c r="D11" s="44"/>
      <c r="E11" s="44"/>
      <c r="F11" s="44"/>
      <c r="G11" s="44"/>
      <c r="H11" s="44"/>
      <c r="I11" s="44"/>
      <c r="J11" s="26"/>
    </row>
    <row r="12" spans="1:11" ht="20.25" customHeight="1">
      <c r="A12" s="317" t="s">
        <v>4601</v>
      </c>
      <c r="B12" s="317"/>
      <c r="C12" s="317"/>
      <c r="D12" s="317"/>
      <c r="E12" s="317"/>
      <c r="F12" s="317"/>
      <c r="G12" s="317"/>
      <c r="H12" s="317"/>
      <c r="I12" s="317"/>
      <c r="J12" s="317"/>
    </row>
    <row r="13" spans="1:11">
      <c r="A13" s="317" t="s">
        <v>4602</v>
      </c>
      <c r="B13" s="317"/>
      <c r="C13" s="317"/>
      <c r="D13" s="317"/>
      <c r="E13" s="317"/>
      <c r="F13" s="317"/>
      <c r="G13" s="317"/>
      <c r="H13" s="317"/>
      <c r="I13" s="317"/>
      <c r="J13" s="317"/>
    </row>
    <row r="14" spans="1:11">
      <c r="A14" s="317" t="s">
        <v>4603</v>
      </c>
      <c r="B14" s="317"/>
      <c r="C14" s="317"/>
      <c r="D14" s="317"/>
      <c r="E14" s="317"/>
      <c r="F14" s="317"/>
      <c r="G14" s="317"/>
      <c r="H14" s="317"/>
      <c r="I14" s="317"/>
      <c r="J14" s="317"/>
    </row>
    <row r="15" spans="1:11">
      <c r="A15" s="317" t="s">
        <v>4604</v>
      </c>
      <c r="B15" s="317"/>
      <c r="C15" s="317"/>
      <c r="D15" s="317"/>
      <c r="E15" s="317"/>
      <c r="F15" s="317"/>
      <c r="G15" s="317"/>
      <c r="H15" s="317"/>
      <c r="I15" s="317"/>
      <c r="J15" s="317"/>
    </row>
    <row r="16" spans="1:11">
      <c r="A16" s="317" t="s">
        <v>4605</v>
      </c>
      <c r="B16" s="317"/>
      <c r="C16" s="317"/>
      <c r="D16" s="317"/>
      <c r="E16" s="317"/>
      <c r="F16" s="317"/>
      <c r="G16" s="317"/>
      <c r="H16" s="317"/>
      <c r="I16" s="317"/>
      <c r="J16" s="317"/>
    </row>
    <row r="17" spans="1:10">
      <c r="A17" s="317" t="s">
        <v>4606</v>
      </c>
      <c r="B17" s="317"/>
      <c r="C17" s="317"/>
      <c r="D17" s="317"/>
      <c r="E17" s="317"/>
      <c r="F17" s="317"/>
      <c r="G17" s="317"/>
      <c r="H17" s="317"/>
      <c r="I17" s="317"/>
      <c r="J17" s="317"/>
    </row>
    <row r="18" spans="1:10">
      <c r="A18" s="317" t="s">
        <v>4634</v>
      </c>
      <c r="B18" s="317"/>
      <c r="C18" s="317"/>
      <c r="D18" s="317"/>
      <c r="E18" s="317"/>
      <c r="F18" s="317"/>
      <c r="G18" s="317"/>
      <c r="H18" s="317"/>
      <c r="I18" s="317"/>
      <c r="J18" s="317"/>
    </row>
    <row r="19" spans="1:10">
      <c r="A19" s="27"/>
    </row>
  </sheetData>
  <mergeCells count="17">
    <mergeCell ref="A1:J1"/>
    <mergeCell ref="A16:J16"/>
    <mergeCell ref="A17:J17"/>
    <mergeCell ref="A10:J10"/>
    <mergeCell ref="A13:J13"/>
    <mergeCell ref="A14:J14"/>
    <mergeCell ref="A15:J15"/>
    <mergeCell ref="A18:J18"/>
    <mergeCell ref="C3:D5"/>
    <mergeCell ref="E4:F5"/>
    <mergeCell ref="G5:H5"/>
    <mergeCell ref="G4:J4"/>
    <mergeCell ref="E3:J3"/>
    <mergeCell ref="I5:J5"/>
    <mergeCell ref="A3:A6"/>
    <mergeCell ref="B3:B6"/>
    <mergeCell ref="A12:J12"/>
  </mergeCells>
  <phoneticPr fontId="22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topLeftCell="A10" workbookViewId="0">
      <selection activeCell="D18" sqref="D18"/>
    </sheetView>
  </sheetViews>
  <sheetFormatPr defaultRowHeight="15"/>
  <cols>
    <col min="2" max="2" width="42.140625" customWidth="1"/>
    <col min="3" max="3" width="29.85546875" customWidth="1"/>
    <col min="4" max="4" width="40.85546875" customWidth="1"/>
    <col min="5" max="5" width="24.85546875" customWidth="1"/>
  </cols>
  <sheetData>
    <row r="1" spans="1:5" ht="37.5" customHeight="1">
      <c r="A1" s="316" t="s">
        <v>4608</v>
      </c>
      <c r="B1" s="316"/>
      <c r="C1" s="316"/>
      <c r="D1" s="316"/>
      <c r="E1" s="35"/>
    </row>
    <row r="2" spans="1:5" ht="15.75" thickBot="1">
      <c r="A2" s="2"/>
      <c r="B2" s="2"/>
      <c r="C2" s="2"/>
      <c r="D2" s="2"/>
      <c r="E2" s="2"/>
    </row>
    <row r="3" spans="1:5" ht="53.25" customHeight="1" thickBot="1">
      <c r="A3" s="17" t="s">
        <v>4573</v>
      </c>
      <c r="B3" s="16" t="s">
        <v>4803</v>
      </c>
      <c r="C3" s="16" t="s">
        <v>4609</v>
      </c>
      <c r="D3" s="16" t="s">
        <v>4610</v>
      </c>
      <c r="E3" s="2"/>
    </row>
    <row r="4" spans="1:5" ht="15.75" thickBot="1">
      <c r="A4" s="10">
        <v>1</v>
      </c>
      <c r="B4" s="11">
        <v>2</v>
      </c>
      <c r="C4" s="11">
        <v>3</v>
      </c>
      <c r="D4" s="11">
        <v>4</v>
      </c>
      <c r="E4" s="2"/>
    </row>
    <row r="5" spans="1:5">
      <c r="A5" s="321">
        <v>1</v>
      </c>
      <c r="B5" s="321" t="s">
        <v>4529</v>
      </c>
      <c r="C5" s="118">
        <f>363939.14+C11</f>
        <v>467158.9</v>
      </c>
      <c r="D5" s="118">
        <f>296859.28+D11</f>
        <v>460232.55000000005</v>
      </c>
      <c r="E5" s="2"/>
    </row>
    <row r="6" spans="1:5">
      <c r="A6" s="322"/>
      <c r="B6" s="322"/>
      <c r="C6" s="51"/>
      <c r="D6" s="51"/>
      <c r="E6" s="2"/>
    </row>
    <row r="7" spans="1:5">
      <c r="A7" s="322">
        <v>2</v>
      </c>
      <c r="B7" s="322" t="s">
        <v>4557</v>
      </c>
      <c r="C7" s="119">
        <f>363711.21+C11</f>
        <v>466930.97000000003</v>
      </c>
      <c r="D7" s="119">
        <f>296764.77+D11</f>
        <v>460138.04000000004</v>
      </c>
      <c r="E7" s="2"/>
    </row>
    <row r="8" spans="1:5">
      <c r="A8" s="322"/>
      <c r="B8" s="322"/>
      <c r="C8" s="51"/>
      <c r="D8" s="51"/>
      <c r="E8" s="2"/>
    </row>
    <row r="9" spans="1:5" ht="24.75" customHeight="1">
      <c r="A9" s="13">
        <v>3</v>
      </c>
      <c r="B9" s="13" t="s">
        <v>4558</v>
      </c>
      <c r="C9" s="51">
        <v>0</v>
      </c>
      <c r="D9" s="51">
        <v>0</v>
      </c>
      <c r="E9" s="2"/>
    </row>
    <row r="10" spans="1:5">
      <c r="A10" s="13">
        <v>4</v>
      </c>
      <c r="B10" s="13" t="s">
        <v>4559</v>
      </c>
      <c r="C10" s="51">
        <v>0</v>
      </c>
      <c r="D10" s="73">
        <v>0</v>
      </c>
      <c r="E10" s="46"/>
    </row>
    <row r="11" spans="1:5">
      <c r="A11" s="227"/>
      <c r="B11" s="227" t="s">
        <v>4928</v>
      </c>
      <c r="C11" s="51">
        <v>103219.76</v>
      </c>
      <c r="D11" s="51">
        <v>163373.26999999999</v>
      </c>
      <c r="E11" s="124"/>
    </row>
    <row r="12" spans="1:5" ht="49.5" customHeight="1">
      <c r="A12" s="277" t="s">
        <v>4625</v>
      </c>
      <c r="B12" s="277"/>
      <c r="C12" s="277"/>
      <c r="D12" s="277"/>
      <c r="E12" s="34"/>
    </row>
    <row r="13" spans="1:5" ht="27" customHeight="1">
      <c r="A13" s="38"/>
      <c r="B13" s="38"/>
      <c r="C13" s="38"/>
      <c r="D13" s="38"/>
      <c r="E13" s="34"/>
    </row>
    <row r="14" spans="1:5" ht="43.5" customHeight="1">
      <c r="A14" s="316" t="s">
        <v>4802</v>
      </c>
      <c r="B14" s="316"/>
      <c r="C14" s="316"/>
      <c r="D14" s="316"/>
      <c r="E14" s="35"/>
    </row>
    <row r="15" spans="1:5" ht="15.75" thickBot="1">
      <c r="A15" s="2"/>
      <c r="B15" s="2"/>
      <c r="C15" s="2"/>
      <c r="D15" s="2"/>
      <c r="E15" s="2"/>
    </row>
    <row r="16" spans="1:5" ht="54" customHeight="1" thickBot="1">
      <c r="A16" s="17" t="s">
        <v>4573</v>
      </c>
      <c r="B16" s="10" t="s">
        <v>4914</v>
      </c>
      <c r="C16" s="11" t="s">
        <v>4609</v>
      </c>
      <c r="D16" s="11" t="s">
        <v>4610</v>
      </c>
      <c r="E16" s="2"/>
    </row>
    <row r="17" spans="1:8" ht="15.75" thickBot="1">
      <c r="A17" s="10">
        <v>1</v>
      </c>
      <c r="B17" s="11">
        <v>2</v>
      </c>
      <c r="C17" s="11">
        <v>3</v>
      </c>
      <c r="D17" s="11">
        <v>4</v>
      </c>
      <c r="E17" s="2"/>
    </row>
    <row r="18" spans="1:8">
      <c r="A18" s="12">
        <v>1</v>
      </c>
      <c r="B18" s="12" t="s">
        <v>4560</v>
      </c>
      <c r="C18" s="215">
        <v>2084.17</v>
      </c>
      <c r="D18" s="215">
        <v>2076.85</v>
      </c>
      <c r="E18" s="2"/>
    </row>
    <row r="19" spans="1:8" ht="25.5" customHeight="1">
      <c r="A19" s="13">
        <v>2</v>
      </c>
      <c r="B19" s="13" t="s">
        <v>4561</v>
      </c>
      <c r="C19" s="214">
        <v>0</v>
      </c>
      <c r="D19" s="214">
        <v>0</v>
      </c>
      <c r="E19" s="2"/>
    </row>
    <row r="20" spans="1:8">
      <c r="A20" s="49">
        <v>2.1</v>
      </c>
      <c r="B20" s="13" t="s">
        <v>4562</v>
      </c>
      <c r="C20" s="51">
        <v>0</v>
      </c>
      <c r="D20" s="51">
        <v>0</v>
      </c>
      <c r="E20" s="2"/>
    </row>
    <row r="21" spans="1:8" ht="45.75" customHeight="1">
      <c r="A21" s="277" t="s">
        <v>4625</v>
      </c>
      <c r="B21" s="277"/>
      <c r="C21" s="277"/>
      <c r="D21" s="277"/>
      <c r="E21" s="34"/>
    </row>
    <row r="22" spans="1:8" ht="64.5" customHeight="1">
      <c r="A22" s="38"/>
      <c r="B22" s="38"/>
      <c r="C22" s="38"/>
      <c r="D22" s="38"/>
      <c r="E22" s="38"/>
    </row>
    <row r="23" spans="1:8" ht="35.25" customHeight="1"/>
    <row r="25" spans="1:8" ht="59.25" customHeight="1"/>
    <row r="27" spans="1:8" ht="23.25" customHeight="1"/>
    <row r="29" spans="1:8" ht="51" customHeight="1">
      <c r="F29" s="34"/>
      <c r="G29" s="34"/>
      <c r="H29" s="34"/>
    </row>
    <row r="30" spans="1:8" ht="36" customHeight="1"/>
    <row r="31" spans="1:8">
      <c r="A31" s="2"/>
      <c r="B31" s="2"/>
      <c r="C31" s="2"/>
      <c r="D31" s="2"/>
      <c r="E31" s="2"/>
    </row>
  </sheetData>
  <mergeCells count="8">
    <mergeCell ref="A21:D21"/>
    <mergeCell ref="A1:D1"/>
    <mergeCell ref="A14:D14"/>
    <mergeCell ref="A12:D12"/>
    <mergeCell ref="A5:A6"/>
    <mergeCell ref="B5:B6"/>
    <mergeCell ref="A7:A8"/>
    <mergeCell ref="B7:B8"/>
  </mergeCells>
  <phoneticPr fontId="22" type="noConversion"/>
  <pageMargins left="0.70866141732283472" right="0.70866141732283472" top="0.35433070866141736" bottom="0.35433070866141736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13"/>
  <sheetViews>
    <sheetView workbookViewId="0">
      <selection activeCell="E11" sqref="E11"/>
    </sheetView>
  </sheetViews>
  <sheetFormatPr defaultRowHeight="15"/>
  <cols>
    <col min="2" max="2" width="34.7109375" customWidth="1"/>
    <col min="3" max="3" width="14.5703125" customWidth="1"/>
    <col min="4" max="4" width="30.28515625" customWidth="1"/>
    <col min="5" max="5" width="40.140625" customWidth="1"/>
  </cols>
  <sheetData>
    <row r="3" spans="1:6">
      <c r="A3" s="316" t="s">
        <v>4611</v>
      </c>
      <c r="B3" s="316"/>
      <c r="C3" s="316"/>
      <c r="D3" s="316"/>
      <c r="E3" s="316"/>
    </row>
    <row r="4" spans="1:6" ht="15.75" thickBot="1">
      <c r="A4" s="2"/>
      <c r="B4" s="2"/>
      <c r="C4" s="2"/>
      <c r="D4" s="2"/>
      <c r="E4" s="2"/>
    </row>
    <row r="5" spans="1:6" ht="70.5" customHeight="1" thickBot="1">
      <c r="A5" s="17" t="s">
        <v>4573</v>
      </c>
      <c r="B5" s="16" t="s">
        <v>4612</v>
      </c>
      <c r="C5" s="10" t="s">
        <v>4915</v>
      </c>
      <c r="D5" s="16" t="s">
        <v>4613</v>
      </c>
      <c r="E5" s="16" t="s">
        <v>4614</v>
      </c>
    </row>
    <row r="6" spans="1:6" ht="15.75" thickBot="1">
      <c r="A6" s="10">
        <v>1</v>
      </c>
      <c r="B6" s="11">
        <v>2</v>
      </c>
      <c r="C6" s="11">
        <v>3</v>
      </c>
      <c r="D6" s="11">
        <v>4</v>
      </c>
      <c r="E6" s="11">
        <v>5</v>
      </c>
    </row>
    <row r="7" spans="1:6" ht="30" customHeight="1">
      <c r="A7" s="12">
        <v>1</v>
      </c>
      <c r="B7" s="12" t="s">
        <v>4563</v>
      </c>
      <c r="C7" s="50">
        <v>0</v>
      </c>
      <c r="D7" s="50">
        <v>0</v>
      </c>
      <c r="E7" s="50">
        <v>0</v>
      </c>
    </row>
    <row r="8" spans="1:6" ht="28.5" customHeight="1">
      <c r="A8" s="13">
        <v>2</v>
      </c>
      <c r="B8" s="13" t="s">
        <v>4564</v>
      </c>
      <c r="C8" s="51">
        <v>1202</v>
      </c>
      <c r="D8" s="216">
        <v>10237.89</v>
      </c>
      <c r="E8" s="216">
        <v>12865.36</v>
      </c>
      <c r="F8" s="48"/>
    </row>
    <row r="9" spans="1:6" ht="57" customHeight="1">
      <c r="A9" s="277" t="s">
        <v>4625</v>
      </c>
      <c r="B9" s="277"/>
      <c r="C9" s="277"/>
      <c r="D9" s="277"/>
      <c r="E9" s="277"/>
    </row>
    <row r="10" spans="1:6" ht="18" customHeight="1">
      <c r="A10" s="38"/>
      <c r="B10" s="38"/>
      <c r="C10" s="38"/>
      <c r="D10" s="38"/>
      <c r="E10" s="38"/>
    </row>
    <row r="11" spans="1:6" ht="18" customHeight="1">
      <c r="A11" s="38"/>
      <c r="B11" s="38"/>
      <c r="C11" s="38"/>
      <c r="D11" s="38"/>
      <c r="E11" s="38"/>
    </row>
    <row r="12" spans="1:6" ht="18" customHeight="1">
      <c r="A12" s="38"/>
      <c r="B12" s="38"/>
      <c r="C12" s="38"/>
      <c r="D12" s="38"/>
      <c r="E12" s="38"/>
    </row>
    <row r="13" spans="1:6">
      <c r="A13" s="303" t="s">
        <v>4918</v>
      </c>
      <c r="B13" s="303"/>
      <c r="C13" s="303"/>
      <c r="D13" s="303"/>
      <c r="E13" s="303"/>
    </row>
  </sheetData>
  <mergeCells count="3">
    <mergeCell ref="A9:E9"/>
    <mergeCell ref="A3:E3"/>
    <mergeCell ref="A13:E13"/>
  </mergeCells>
  <phoneticPr fontId="22" type="noConversion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259"/>
  <sheetViews>
    <sheetView topLeftCell="A37" workbookViewId="0">
      <selection activeCell="C28" sqref="C28"/>
    </sheetView>
  </sheetViews>
  <sheetFormatPr defaultRowHeight="15.75"/>
  <cols>
    <col min="1" max="1" width="3.5703125" style="131" customWidth="1"/>
    <col min="2" max="2" width="20.5703125" style="128" customWidth="1"/>
    <col min="3" max="3" width="61.85546875" style="146" customWidth="1"/>
    <col min="4" max="4" width="9.7109375" style="147" customWidth="1"/>
    <col min="5" max="16384" width="9.140625" style="132"/>
  </cols>
  <sheetData>
    <row r="1" spans="1:4" s="127" customFormat="1" ht="11.25" customHeight="1">
      <c r="B1" s="128"/>
      <c r="C1" s="129"/>
      <c r="D1" s="130"/>
    </row>
    <row r="2" spans="1:4" s="127" customFormat="1" ht="12" customHeight="1">
      <c r="B2" s="128"/>
      <c r="C2" s="129"/>
      <c r="D2" s="130"/>
    </row>
    <row r="3" spans="1:4" ht="18.75">
      <c r="C3" s="217" t="s">
        <v>4805</v>
      </c>
      <c r="D3" s="168"/>
    </row>
    <row r="4" spans="1:4" ht="24.75" customHeight="1">
      <c r="C4" s="218"/>
      <c r="D4" s="219"/>
    </row>
    <row r="5" spans="1:4" ht="6" customHeight="1">
      <c r="C5" s="133"/>
      <c r="D5" s="134"/>
    </row>
    <row r="6" spans="1:4" s="139" customFormat="1" ht="30" customHeight="1">
      <c r="A6" s="135" t="s">
        <v>4806</v>
      </c>
      <c r="B6" s="136" t="s">
        <v>4807</v>
      </c>
      <c r="C6" s="137" t="s">
        <v>4808</v>
      </c>
      <c r="D6" s="138" t="s">
        <v>4919</v>
      </c>
    </row>
    <row r="7" spans="1:4">
      <c r="A7" s="140" t="s">
        <v>4809</v>
      </c>
      <c r="B7" s="141" t="s">
        <v>4810</v>
      </c>
      <c r="C7" s="142" t="s">
        <v>4811</v>
      </c>
      <c r="D7" s="143"/>
    </row>
    <row r="8" spans="1:4">
      <c r="A8" s="140" t="s">
        <v>4809</v>
      </c>
      <c r="B8" s="141" t="s">
        <v>4812</v>
      </c>
      <c r="C8" s="142" t="s">
        <v>4813</v>
      </c>
      <c r="D8" s="143"/>
    </row>
    <row r="9" spans="1:4">
      <c r="A9" s="140" t="s">
        <v>4809</v>
      </c>
      <c r="B9" s="141" t="s">
        <v>4814</v>
      </c>
      <c r="C9" s="142" t="s">
        <v>4815</v>
      </c>
      <c r="D9" s="143"/>
    </row>
    <row r="10" spans="1:4">
      <c r="A10" s="140" t="s">
        <v>4809</v>
      </c>
      <c r="B10" s="141" t="s">
        <v>4816</v>
      </c>
      <c r="C10" s="142" t="s">
        <v>4817</v>
      </c>
      <c r="D10" s="143"/>
    </row>
    <row r="11" spans="1:4">
      <c r="A11" s="140" t="s">
        <v>4809</v>
      </c>
      <c r="B11" s="141" t="s">
        <v>4818</v>
      </c>
      <c r="C11" s="142" t="s">
        <v>4819</v>
      </c>
      <c r="D11" s="143"/>
    </row>
    <row r="12" spans="1:4">
      <c r="A12" s="140" t="s">
        <v>4809</v>
      </c>
      <c r="B12" s="141" t="s">
        <v>4820</v>
      </c>
      <c r="C12" s="142" t="s">
        <v>4821</v>
      </c>
      <c r="D12" s="143"/>
    </row>
    <row r="13" spans="1:4">
      <c r="A13" s="140" t="s">
        <v>4809</v>
      </c>
      <c r="B13" s="141" t="s">
        <v>4822</v>
      </c>
      <c r="C13" s="142" t="s">
        <v>4823</v>
      </c>
      <c r="D13" s="143"/>
    </row>
    <row r="14" spans="1:4">
      <c r="A14" s="140" t="s">
        <v>4809</v>
      </c>
      <c r="B14" s="141" t="s">
        <v>4824</v>
      </c>
      <c r="C14" s="142" t="s">
        <v>4825</v>
      </c>
      <c r="D14" s="143"/>
    </row>
    <row r="15" spans="1:4">
      <c r="A15" s="140" t="s">
        <v>4809</v>
      </c>
      <c r="B15" s="141" t="s">
        <v>4826</v>
      </c>
      <c r="C15" s="142" t="s">
        <v>4827</v>
      </c>
      <c r="D15" s="143"/>
    </row>
    <row r="16" spans="1:4" ht="25.5">
      <c r="A16" s="140" t="s">
        <v>4809</v>
      </c>
      <c r="B16" s="141" t="s">
        <v>4828</v>
      </c>
      <c r="C16" s="142" t="s">
        <v>4829</v>
      </c>
      <c r="D16" s="143"/>
    </row>
    <row r="17" spans="1:4">
      <c r="A17" s="140" t="s">
        <v>4809</v>
      </c>
      <c r="B17" s="141" t="s">
        <v>4830</v>
      </c>
      <c r="C17" s="142" t="s">
        <v>4831</v>
      </c>
      <c r="D17" s="143"/>
    </row>
    <row r="18" spans="1:4">
      <c r="A18" s="140" t="s">
        <v>4809</v>
      </c>
      <c r="B18" s="141" t="s">
        <v>4832</v>
      </c>
      <c r="C18" s="142" t="s">
        <v>4833</v>
      </c>
      <c r="D18" s="143"/>
    </row>
    <row r="19" spans="1:4">
      <c r="A19" s="140" t="s">
        <v>4809</v>
      </c>
      <c r="B19" s="141" t="s">
        <v>4834</v>
      </c>
      <c r="C19" s="142" t="s">
        <v>4835</v>
      </c>
      <c r="D19" s="143"/>
    </row>
    <row r="20" spans="1:4">
      <c r="A20" s="140" t="s">
        <v>4809</v>
      </c>
      <c r="B20" s="141" t="s">
        <v>4836</v>
      </c>
      <c r="C20" s="142" t="s">
        <v>4837</v>
      </c>
      <c r="D20" s="143"/>
    </row>
    <row r="21" spans="1:4" ht="25.5">
      <c r="A21" s="140" t="s">
        <v>4809</v>
      </c>
      <c r="B21" s="141" t="s">
        <v>4838</v>
      </c>
      <c r="C21" s="142" t="s">
        <v>4839</v>
      </c>
      <c r="D21" s="143"/>
    </row>
    <row r="22" spans="1:4" ht="25.5">
      <c r="A22" s="140" t="s">
        <v>4809</v>
      </c>
      <c r="B22" s="141" t="s">
        <v>4840</v>
      </c>
      <c r="C22" s="142" t="s">
        <v>4841</v>
      </c>
      <c r="D22" s="143"/>
    </row>
    <row r="23" spans="1:4">
      <c r="A23" s="140" t="s">
        <v>4809</v>
      </c>
      <c r="B23" s="141" t="s">
        <v>4842</v>
      </c>
      <c r="C23" s="142" t="s">
        <v>4843</v>
      </c>
      <c r="D23" s="143"/>
    </row>
    <row r="24" spans="1:4">
      <c r="A24" s="140" t="s">
        <v>4809</v>
      </c>
      <c r="B24" s="141" t="s">
        <v>4844</v>
      </c>
      <c r="C24" s="142" t="s">
        <v>4845</v>
      </c>
      <c r="D24" s="143"/>
    </row>
    <row r="25" spans="1:4">
      <c r="A25" s="140" t="s">
        <v>4809</v>
      </c>
      <c r="B25" s="141" t="s">
        <v>4846</v>
      </c>
      <c r="C25" s="142" t="s">
        <v>4847</v>
      </c>
      <c r="D25" s="143"/>
    </row>
    <row r="26" spans="1:4">
      <c r="A26" s="140" t="s">
        <v>4809</v>
      </c>
      <c r="B26" s="141" t="s">
        <v>4848</v>
      </c>
      <c r="C26" s="142" t="s">
        <v>4849</v>
      </c>
      <c r="D26" s="143"/>
    </row>
    <row r="27" spans="1:4">
      <c r="A27" s="140" t="s">
        <v>4809</v>
      </c>
      <c r="B27" s="141" t="s">
        <v>4850</v>
      </c>
      <c r="C27" s="142" t="s">
        <v>4851</v>
      </c>
      <c r="D27" s="143"/>
    </row>
    <row r="28" spans="1:4" ht="25.5">
      <c r="A28" s="140" t="s">
        <v>4809</v>
      </c>
      <c r="B28" s="141" t="s">
        <v>4852</v>
      </c>
      <c r="C28" s="142" t="s">
        <v>4853</v>
      </c>
      <c r="D28" s="143"/>
    </row>
    <row r="29" spans="1:4">
      <c r="A29" s="140" t="s">
        <v>4809</v>
      </c>
      <c r="B29" s="141" t="s">
        <v>4854</v>
      </c>
      <c r="C29" s="142" t="s">
        <v>4855</v>
      </c>
      <c r="D29" s="143"/>
    </row>
    <row r="30" spans="1:4">
      <c r="A30" s="140" t="s">
        <v>4809</v>
      </c>
      <c r="B30" s="141" t="s">
        <v>4856</v>
      </c>
      <c r="C30" s="142" t="s">
        <v>4857</v>
      </c>
      <c r="D30" s="143"/>
    </row>
    <row r="31" spans="1:4">
      <c r="A31" s="140" t="s">
        <v>4809</v>
      </c>
      <c r="B31" s="141" t="s">
        <v>4858</v>
      </c>
      <c r="C31" s="142" t="s">
        <v>4859</v>
      </c>
      <c r="D31" s="143"/>
    </row>
    <row r="32" spans="1:4">
      <c r="A32" s="140" t="s">
        <v>4809</v>
      </c>
      <c r="B32" s="141" t="s">
        <v>4860</v>
      </c>
      <c r="C32" s="142" t="s">
        <v>4861</v>
      </c>
      <c r="D32" s="143"/>
    </row>
    <row r="33" spans="1:4">
      <c r="A33" s="140" t="s">
        <v>4809</v>
      </c>
      <c r="B33" s="141" t="s">
        <v>4862</v>
      </c>
      <c r="C33" s="142" t="s">
        <v>4863</v>
      </c>
      <c r="D33" s="143"/>
    </row>
    <row r="34" spans="1:4" ht="25.5">
      <c r="A34" s="140" t="s">
        <v>4809</v>
      </c>
      <c r="B34" s="141" t="s">
        <v>4864</v>
      </c>
      <c r="C34" s="142" t="s">
        <v>4865</v>
      </c>
      <c r="D34" s="143"/>
    </row>
    <row r="35" spans="1:4" ht="25.5">
      <c r="A35" s="140" t="s">
        <v>4809</v>
      </c>
      <c r="B35" s="141" t="s">
        <v>4866</v>
      </c>
      <c r="C35" s="142" t="s">
        <v>4867</v>
      </c>
      <c r="D35" s="143"/>
    </row>
    <row r="36" spans="1:4">
      <c r="A36" s="140" t="s">
        <v>4809</v>
      </c>
      <c r="B36" s="141" t="s">
        <v>4868</v>
      </c>
      <c r="C36" s="142" t="s">
        <v>4869</v>
      </c>
      <c r="D36" s="143"/>
    </row>
    <row r="37" spans="1:4">
      <c r="A37" s="140" t="s">
        <v>4809</v>
      </c>
      <c r="B37" s="141" t="s">
        <v>4870</v>
      </c>
      <c r="C37" s="142" t="s">
        <v>4871</v>
      </c>
      <c r="D37" s="143"/>
    </row>
    <row r="38" spans="1:4">
      <c r="A38" s="140" t="s">
        <v>4809</v>
      </c>
      <c r="B38" s="141" t="s">
        <v>4872</v>
      </c>
      <c r="C38" s="142" t="s">
        <v>4873</v>
      </c>
      <c r="D38" s="143"/>
    </row>
    <row r="39" spans="1:4" ht="25.5">
      <c r="A39" s="140" t="s">
        <v>4809</v>
      </c>
      <c r="B39" s="141" t="s">
        <v>4874</v>
      </c>
      <c r="C39" s="142" t="s">
        <v>4875</v>
      </c>
      <c r="D39" s="143"/>
    </row>
    <row r="40" spans="1:4">
      <c r="A40" s="140" t="s">
        <v>4809</v>
      </c>
      <c r="B40" s="141" t="s">
        <v>4876</v>
      </c>
      <c r="C40" s="142" t="s">
        <v>4877</v>
      </c>
      <c r="D40" s="143"/>
    </row>
    <row r="41" spans="1:4">
      <c r="A41" s="140" t="s">
        <v>4809</v>
      </c>
      <c r="B41" s="141" t="s">
        <v>4878</v>
      </c>
      <c r="C41" s="142" t="s">
        <v>4879</v>
      </c>
      <c r="D41" s="143"/>
    </row>
    <row r="42" spans="1:4">
      <c r="A42" s="140" t="s">
        <v>4809</v>
      </c>
      <c r="B42" s="141" t="s">
        <v>4880</v>
      </c>
      <c r="C42" s="142" t="s">
        <v>4881</v>
      </c>
      <c r="D42" s="143"/>
    </row>
    <row r="43" spans="1:4">
      <c r="A43" s="140" t="s">
        <v>4809</v>
      </c>
      <c r="B43" s="141" t="s">
        <v>4882</v>
      </c>
      <c r="C43" s="142" t="s">
        <v>4883</v>
      </c>
      <c r="D43" s="143"/>
    </row>
    <row r="44" spans="1:4">
      <c r="A44" s="140" t="s">
        <v>4809</v>
      </c>
      <c r="B44" s="141" t="s">
        <v>4884</v>
      </c>
      <c r="C44" s="142" t="s">
        <v>4885</v>
      </c>
      <c r="D44" s="143"/>
    </row>
    <row r="45" spans="1:4">
      <c r="A45" s="140" t="s">
        <v>4809</v>
      </c>
      <c r="B45" s="141" t="s">
        <v>4886</v>
      </c>
      <c r="C45" s="142" t="s">
        <v>4887</v>
      </c>
      <c r="D45" s="143"/>
    </row>
    <row r="46" spans="1:4">
      <c r="A46" s="140" t="s">
        <v>4809</v>
      </c>
      <c r="B46" s="141" t="s">
        <v>4888</v>
      </c>
      <c r="C46" s="142" t="s">
        <v>4889</v>
      </c>
      <c r="D46" s="143"/>
    </row>
    <row r="47" spans="1:4">
      <c r="A47" s="140" t="s">
        <v>4809</v>
      </c>
      <c r="B47" s="141" t="s">
        <v>4890</v>
      </c>
      <c r="C47" s="142" t="s">
        <v>4891</v>
      </c>
      <c r="D47" s="143"/>
    </row>
    <row r="48" spans="1:4">
      <c r="A48" s="140" t="s">
        <v>4809</v>
      </c>
      <c r="B48" s="141" t="s">
        <v>4892</v>
      </c>
      <c r="C48" s="142" t="s">
        <v>4893</v>
      </c>
      <c r="D48" s="143"/>
    </row>
    <row r="49" spans="1:4" ht="25.5">
      <c r="A49" s="140" t="s">
        <v>4809</v>
      </c>
      <c r="B49" s="141" t="s">
        <v>4894</v>
      </c>
      <c r="C49" s="142" t="s">
        <v>4895</v>
      </c>
      <c r="D49" s="143"/>
    </row>
    <row r="50" spans="1:4">
      <c r="A50" s="140" t="s">
        <v>4809</v>
      </c>
      <c r="B50" s="141" t="s">
        <v>4896</v>
      </c>
      <c r="C50" s="142" t="s">
        <v>4897</v>
      </c>
      <c r="D50" s="143"/>
    </row>
    <row r="51" spans="1:4">
      <c r="A51" s="140" t="s">
        <v>4809</v>
      </c>
      <c r="B51" s="141" t="s">
        <v>4898</v>
      </c>
      <c r="C51" s="142" t="s">
        <v>4899</v>
      </c>
      <c r="D51" s="143"/>
    </row>
    <row r="52" spans="1:4">
      <c r="A52" s="140" t="s">
        <v>4809</v>
      </c>
      <c r="B52" s="141" t="s">
        <v>4900</v>
      </c>
      <c r="C52" s="142" t="s">
        <v>4901</v>
      </c>
      <c r="D52" s="143"/>
    </row>
    <row r="53" spans="1:4">
      <c r="A53" s="140" t="s">
        <v>4809</v>
      </c>
      <c r="B53" s="141" t="s">
        <v>4902</v>
      </c>
      <c r="C53" s="142" t="s">
        <v>4903</v>
      </c>
      <c r="D53" s="143"/>
    </row>
    <row r="54" spans="1:4">
      <c r="A54" s="140" t="s">
        <v>4809</v>
      </c>
      <c r="B54" s="141" t="s">
        <v>4904</v>
      </c>
      <c r="C54" s="142" t="s">
        <v>4905</v>
      </c>
      <c r="D54" s="143"/>
    </row>
    <row r="55" spans="1:4">
      <c r="A55" s="140" t="s">
        <v>4809</v>
      </c>
      <c r="B55" s="141" t="s">
        <v>4906</v>
      </c>
      <c r="C55" s="142" t="s">
        <v>4907</v>
      </c>
      <c r="D55" s="143"/>
    </row>
    <row r="56" spans="1:4">
      <c r="A56" s="140" t="s">
        <v>4809</v>
      </c>
      <c r="B56" s="141" t="s">
        <v>4908</v>
      </c>
      <c r="C56" s="142" t="s">
        <v>4194</v>
      </c>
      <c r="D56" s="143"/>
    </row>
    <row r="57" spans="1:4">
      <c r="A57" s="140" t="s">
        <v>4809</v>
      </c>
      <c r="B57" s="141" t="s">
        <v>4195</v>
      </c>
      <c r="C57" s="142" t="s">
        <v>4196</v>
      </c>
      <c r="D57" s="143"/>
    </row>
    <row r="58" spans="1:4">
      <c r="A58" s="140" t="s">
        <v>4809</v>
      </c>
      <c r="B58" s="141" t="s">
        <v>4197</v>
      </c>
      <c r="C58" s="142" t="s">
        <v>4198</v>
      </c>
      <c r="D58" s="143"/>
    </row>
    <row r="59" spans="1:4">
      <c r="A59" s="140" t="s">
        <v>4809</v>
      </c>
      <c r="B59" s="141" t="s">
        <v>4199</v>
      </c>
      <c r="C59" s="142" t="s">
        <v>4200</v>
      </c>
      <c r="D59" s="143"/>
    </row>
    <row r="60" spans="1:4">
      <c r="A60" s="140" t="s">
        <v>4809</v>
      </c>
      <c r="B60" s="141" t="s">
        <v>4201</v>
      </c>
      <c r="C60" s="142" t="s">
        <v>4202</v>
      </c>
      <c r="D60" s="143"/>
    </row>
    <row r="61" spans="1:4">
      <c r="A61" s="140" t="s">
        <v>4809</v>
      </c>
      <c r="B61" s="141" t="s">
        <v>4203</v>
      </c>
      <c r="C61" s="142" t="s">
        <v>4204</v>
      </c>
      <c r="D61" s="143"/>
    </row>
    <row r="62" spans="1:4">
      <c r="A62" s="140" t="s">
        <v>4809</v>
      </c>
      <c r="B62" s="141" t="s">
        <v>4205</v>
      </c>
      <c r="C62" s="142" t="s">
        <v>4206</v>
      </c>
      <c r="D62" s="143"/>
    </row>
    <row r="63" spans="1:4" ht="25.5">
      <c r="A63" s="140" t="s">
        <v>4809</v>
      </c>
      <c r="B63" s="141" t="s">
        <v>4207</v>
      </c>
      <c r="C63" s="142" t="s">
        <v>4208</v>
      </c>
      <c r="D63" s="143"/>
    </row>
    <row r="64" spans="1:4">
      <c r="A64" s="140" t="s">
        <v>4809</v>
      </c>
      <c r="B64" s="141" t="s">
        <v>4209</v>
      </c>
      <c r="C64" s="142" t="s">
        <v>4210</v>
      </c>
      <c r="D64" s="143"/>
    </row>
    <row r="65" spans="1:4">
      <c r="A65" s="140" t="s">
        <v>4809</v>
      </c>
      <c r="B65" s="141" t="s">
        <v>4211</v>
      </c>
      <c r="C65" s="142" t="s">
        <v>4212</v>
      </c>
      <c r="D65" s="143"/>
    </row>
    <row r="66" spans="1:4">
      <c r="A66" s="140" t="s">
        <v>4809</v>
      </c>
      <c r="B66" s="141" t="s">
        <v>4213</v>
      </c>
      <c r="C66" s="142" t="s">
        <v>4214</v>
      </c>
      <c r="D66" s="143"/>
    </row>
    <row r="67" spans="1:4" ht="25.5">
      <c r="A67" s="140" t="s">
        <v>4809</v>
      </c>
      <c r="B67" s="141" t="s">
        <v>4215</v>
      </c>
      <c r="C67" s="142" t="s">
        <v>4216</v>
      </c>
      <c r="D67" s="143"/>
    </row>
    <row r="68" spans="1:4">
      <c r="A68" s="140" t="s">
        <v>4809</v>
      </c>
      <c r="B68" s="141" t="s">
        <v>4217</v>
      </c>
      <c r="C68" s="142" t="s">
        <v>4218</v>
      </c>
      <c r="D68" s="143"/>
    </row>
    <row r="69" spans="1:4" ht="25.5">
      <c r="A69" s="140" t="s">
        <v>4809</v>
      </c>
      <c r="B69" s="141" t="s">
        <v>4219</v>
      </c>
      <c r="C69" s="142" t="s">
        <v>4220</v>
      </c>
      <c r="D69" s="143"/>
    </row>
    <row r="70" spans="1:4">
      <c r="A70" s="140" t="s">
        <v>4809</v>
      </c>
      <c r="B70" s="141" t="s">
        <v>4221</v>
      </c>
      <c r="C70" s="142" t="s">
        <v>4222</v>
      </c>
      <c r="D70" s="143"/>
    </row>
    <row r="71" spans="1:4">
      <c r="A71" s="140" t="s">
        <v>4809</v>
      </c>
      <c r="B71" s="141" t="s">
        <v>4223</v>
      </c>
      <c r="C71" s="142" t="s">
        <v>4224</v>
      </c>
      <c r="D71" s="143"/>
    </row>
    <row r="72" spans="1:4">
      <c r="A72" s="140" t="s">
        <v>4809</v>
      </c>
      <c r="B72" s="141" t="s">
        <v>4225</v>
      </c>
      <c r="C72" s="142" t="s">
        <v>4226</v>
      </c>
      <c r="D72" s="143"/>
    </row>
    <row r="73" spans="1:4">
      <c r="A73" s="140" t="s">
        <v>4809</v>
      </c>
      <c r="B73" s="141" t="s">
        <v>4227</v>
      </c>
      <c r="C73" s="142" t="s">
        <v>4228</v>
      </c>
      <c r="D73" s="143"/>
    </row>
    <row r="74" spans="1:4">
      <c r="A74" s="140" t="s">
        <v>4809</v>
      </c>
      <c r="B74" s="141" t="s">
        <v>4229</v>
      </c>
      <c r="C74" s="142" t="s">
        <v>4230</v>
      </c>
      <c r="D74" s="143"/>
    </row>
    <row r="75" spans="1:4">
      <c r="A75" s="140" t="s">
        <v>4809</v>
      </c>
      <c r="B75" s="141" t="s">
        <v>4231</v>
      </c>
      <c r="C75" s="142" t="s">
        <v>4232</v>
      </c>
      <c r="D75" s="143"/>
    </row>
    <row r="76" spans="1:4">
      <c r="A76" s="140" t="s">
        <v>4809</v>
      </c>
      <c r="B76" s="141" t="s">
        <v>4233</v>
      </c>
      <c r="C76" s="142" t="s">
        <v>4234</v>
      </c>
      <c r="D76" s="143"/>
    </row>
    <row r="77" spans="1:4" ht="25.5">
      <c r="A77" s="140" t="s">
        <v>4809</v>
      </c>
      <c r="B77" s="141" t="s">
        <v>4235</v>
      </c>
      <c r="C77" s="142" t="s">
        <v>4236</v>
      </c>
      <c r="D77" s="143"/>
    </row>
    <row r="78" spans="1:4">
      <c r="A78" s="140" t="s">
        <v>4809</v>
      </c>
      <c r="B78" s="141" t="s">
        <v>4237</v>
      </c>
      <c r="C78" s="142" t="s">
        <v>4238</v>
      </c>
      <c r="D78" s="143"/>
    </row>
    <row r="79" spans="1:4" ht="25.5">
      <c r="A79" s="140" t="s">
        <v>4809</v>
      </c>
      <c r="B79" s="141" t="s">
        <v>4239</v>
      </c>
      <c r="C79" s="142" t="s">
        <v>4240</v>
      </c>
      <c r="D79" s="143"/>
    </row>
    <row r="80" spans="1:4">
      <c r="A80" s="140" t="s">
        <v>4809</v>
      </c>
      <c r="B80" s="141" t="s">
        <v>4241</v>
      </c>
      <c r="C80" s="142" t="s">
        <v>4242</v>
      </c>
      <c r="D80" s="143"/>
    </row>
    <row r="81" spans="1:4">
      <c r="A81" s="140" t="s">
        <v>4809</v>
      </c>
      <c r="B81" s="141" t="s">
        <v>4243</v>
      </c>
      <c r="C81" s="142" t="s">
        <v>4244</v>
      </c>
      <c r="D81" s="143"/>
    </row>
    <row r="82" spans="1:4">
      <c r="A82" s="140" t="s">
        <v>4809</v>
      </c>
      <c r="B82" s="141" t="s">
        <v>4245</v>
      </c>
      <c r="C82" s="142" t="s">
        <v>4246</v>
      </c>
      <c r="D82" s="143"/>
    </row>
    <row r="83" spans="1:4">
      <c r="A83" s="140" t="s">
        <v>4809</v>
      </c>
      <c r="B83" s="141" t="s">
        <v>4247</v>
      </c>
      <c r="C83" s="142" t="s">
        <v>4248</v>
      </c>
      <c r="D83" s="143"/>
    </row>
    <row r="84" spans="1:4">
      <c r="A84" s="140" t="s">
        <v>4809</v>
      </c>
      <c r="B84" s="141" t="s">
        <v>4249</v>
      </c>
      <c r="C84" s="142" t="s">
        <v>4250</v>
      </c>
      <c r="D84" s="143"/>
    </row>
    <row r="85" spans="1:4">
      <c r="A85" s="140" t="s">
        <v>4809</v>
      </c>
      <c r="B85" s="141" t="s">
        <v>4251</v>
      </c>
      <c r="C85" s="142" t="s">
        <v>4252</v>
      </c>
      <c r="D85" s="143"/>
    </row>
    <row r="86" spans="1:4" ht="25.5">
      <c r="A86" s="140" t="s">
        <v>4809</v>
      </c>
      <c r="B86" s="141" t="s">
        <v>4253</v>
      </c>
      <c r="C86" s="142" t="s">
        <v>4254</v>
      </c>
      <c r="D86" s="143"/>
    </row>
    <row r="87" spans="1:4">
      <c r="A87" s="140" t="s">
        <v>4809</v>
      </c>
      <c r="B87" s="141" t="s">
        <v>4255</v>
      </c>
      <c r="C87" s="142" t="s">
        <v>4256</v>
      </c>
      <c r="D87" s="143"/>
    </row>
    <row r="88" spans="1:4" ht="25.5">
      <c r="A88" s="140" t="s">
        <v>4809</v>
      </c>
      <c r="B88" s="141" t="s">
        <v>4257</v>
      </c>
      <c r="C88" s="142" t="s">
        <v>4258</v>
      </c>
      <c r="D88" s="143"/>
    </row>
    <row r="89" spans="1:4">
      <c r="A89" s="140" t="s">
        <v>4809</v>
      </c>
      <c r="B89" s="141" t="s">
        <v>4259</v>
      </c>
      <c r="C89" s="142" t="s">
        <v>4260</v>
      </c>
      <c r="D89" s="143"/>
    </row>
    <row r="90" spans="1:4">
      <c r="A90" s="140" t="s">
        <v>4809</v>
      </c>
      <c r="B90" s="141" t="s">
        <v>4261</v>
      </c>
      <c r="C90" s="142" t="s">
        <v>4262</v>
      </c>
      <c r="D90" s="143"/>
    </row>
    <row r="91" spans="1:4">
      <c r="A91" s="140" t="s">
        <v>4809</v>
      </c>
      <c r="B91" s="141" t="s">
        <v>4263</v>
      </c>
      <c r="C91" s="142" t="s">
        <v>4264</v>
      </c>
      <c r="D91" s="143"/>
    </row>
    <row r="92" spans="1:4" ht="25.5">
      <c r="A92" s="140" t="s">
        <v>4809</v>
      </c>
      <c r="B92" s="141" t="s">
        <v>4265</v>
      </c>
      <c r="C92" s="142" t="s">
        <v>4266</v>
      </c>
      <c r="D92" s="143"/>
    </row>
    <row r="93" spans="1:4">
      <c r="A93" s="140" t="s">
        <v>4809</v>
      </c>
      <c r="B93" s="141" t="s">
        <v>4267</v>
      </c>
      <c r="C93" s="142" t="s">
        <v>4268</v>
      </c>
      <c r="D93" s="143"/>
    </row>
    <row r="94" spans="1:4" ht="25.5">
      <c r="A94" s="140" t="s">
        <v>4809</v>
      </c>
      <c r="B94" s="141" t="s">
        <v>4269</v>
      </c>
      <c r="C94" s="142" t="s">
        <v>4270</v>
      </c>
      <c r="D94" s="143"/>
    </row>
    <row r="95" spans="1:4">
      <c r="A95" s="140" t="s">
        <v>4809</v>
      </c>
      <c r="B95" s="141" t="s">
        <v>4271</v>
      </c>
      <c r="C95" s="142" t="s">
        <v>4272</v>
      </c>
      <c r="D95" s="143"/>
    </row>
    <row r="96" spans="1:4" ht="25.5">
      <c r="A96" s="140" t="s">
        <v>4809</v>
      </c>
      <c r="B96" s="141" t="s">
        <v>4273</v>
      </c>
      <c r="C96" s="142" t="s">
        <v>4274</v>
      </c>
      <c r="D96" s="143"/>
    </row>
    <row r="97" spans="1:4">
      <c r="A97" s="140" t="s">
        <v>4809</v>
      </c>
      <c r="B97" s="141" t="s">
        <v>4275</v>
      </c>
      <c r="C97" s="142" t="s">
        <v>4276</v>
      </c>
      <c r="D97" s="143"/>
    </row>
    <row r="98" spans="1:4">
      <c r="A98" s="140" t="s">
        <v>4809</v>
      </c>
      <c r="B98" s="141" t="s">
        <v>4277</v>
      </c>
      <c r="C98" s="142" t="s">
        <v>4278</v>
      </c>
      <c r="D98" s="143"/>
    </row>
    <row r="99" spans="1:4">
      <c r="A99" s="140" t="s">
        <v>4809</v>
      </c>
      <c r="B99" s="141" t="s">
        <v>4279</v>
      </c>
      <c r="C99" s="142" t="s">
        <v>4280</v>
      </c>
      <c r="D99" s="143"/>
    </row>
    <row r="100" spans="1:4">
      <c r="A100" s="140" t="s">
        <v>4809</v>
      </c>
      <c r="B100" s="141" t="s">
        <v>4281</v>
      </c>
      <c r="C100" s="142" t="s">
        <v>4282</v>
      </c>
      <c r="D100" s="143"/>
    </row>
    <row r="101" spans="1:4">
      <c r="A101" s="140" t="s">
        <v>4809</v>
      </c>
      <c r="B101" s="141" t="s">
        <v>4283</v>
      </c>
      <c r="C101" s="142" t="s">
        <v>4284</v>
      </c>
      <c r="D101" s="143"/>
    </row>
    <row r="102" spans="1:4">
      <c r="A102" s="140" t="s">
        <v>4809</v>
      </c>
      <c r="B102" s="141" t="s">
        <v>4285</v>
      </c>
      <c r="C102" s="142" t="s">
        <v>4286</v>
      </c>
      <c r="D102" s="143"/>
    </row>
    <row r="103" spans="1:4">
      <c r="A103" s="140" t="s">
        <v>4809</v>
      </c>
      <c r="B103" s="141" t="s">
        <v>4287</v>
      </c>
      <c r="C103" s="142" t="s">
        <v>4288</v>
      </c>
      <c r="D103" s="143"/>
    </row>
    <row r="104" spans="1:4">
      <c r="A104" s="140" t="s">
        <v>4809</v>
      </c>
      <c r="B104" s="141" t="s">
        <v>4289</v>
      </c>
      <c r="C104" s="142" t="s">
        <v>4290</v>
      </c>
      <c r="D104" s="143"/>
    </row>
    <row r="105" spans="1:4">
      <c r="A105" s="140" t="s">
        <v>4809</v>
      </c>
      <c r="B105" s="141" t="s">
        <v>4291</v>
      </c>
      <c r="C105" s="142" t="s">
        <v>4292</v>
      </c>
      <c r="D105" s="143"/>
    </row>
    <row r="106" spans="1:4">
      <c r="A106" s="140" t="s">
        <v>4809</v>
      </c>
      <c r="B106" s="141" t="s">
        <v>4293</v>
      </c>
      <c r="C106" s="142" t="s">
        <v>4294</v>
      </c>
      <c r="D106" s="143"/>
    </row>
    <row r="107" spans="1:4">
      <c r="A107" s="140" t="s">
        <v>4809</v>
      </c>
      <c r="B107" s="141" t="s">
        <v>4295</v>
      </c>
      <c r="C107" s="142" t="s">
        <v>4296</v>
      </c>
      <c r="D107" s="143"/>
    </row>
    <row r="108" spans="1:4">
      <c r="A108" s="140" t="s">
        <v>4809</v>
      </c>
      <c r="B108" s="141" t="s">
        <v>4297</v>
      </c>
      <c r="C108" s="142" t="s">
        <v>4298</v>
      </c>
      <c r="D108" s="143"/>
    </row>
    <row r="109" spans="1:4" ht="25.5">
      <c r="A109" s="140" t="s">
        <v>4809</v>
      </c>
      <c r="B109" s="141" t="s">
        <v>4299</v>
      </c>
      <c r="C109" s="142" t="s">
        <v>4300</v>
      </c>
      <c r="D109" s="143"/>
    </row>
    <row r="110" spans="1:4">
      <c r="A110" s="140" t="s">
        <v>4809</v>
      </c>
      <c r="B110" s="141" t="s">
        <v>4301</v>
      </c>
      <c r="C110" s="142" t="s">
        <v>4302</v>
      </c>
      <c r="D110" s="143"/>
    </row>
    <row r="111" spans="1:4">
      <c r="A111" s="140" t="s">
        <v>4809</v>
      </c>
      <c r="B111" s="141" t="s">
        <v>4303</v>
      </c>
      <c r="C111" s="142" t="s">
        <v>4304</v>
      </c>
      <c r="D111" s="143"/>
    </row>
    <row r="112" spans="1:4">
      <c r="A112" s="140" t="s">
        <v>4809</v>
      </c>
      <c r="B112" s="141" t="s">
        <v>4305</v>
      </c>
      <c r="C112" s="142" t="s">
        <v>4306</v>
      </c>
      <c r="D112" s="143"/>
    </row>
    <row r="113" spans="1:4">
      <c r="A113" s="140" t="s">
        <v>4809</v>
      </c>
      <c r="B113" s="141" t="s">
        <v>4307</v>
      </c>
      <c r="C113" s="142" t="s">
        <v>4308</v>
      </c>
      <c r="D113" s="143"/>
    </row>
    <row r="114" spans="1:4">
      <c r="A114" s="140" t="s">
        <v>4809</v>
      </c>
      <c r="B114" s="141" t="s">
        <v>4309</v>
      </c>
      <c r="C114" s="142" t="s">
        <v>4310</v>
      </c>
      <c r="D114" s="143"/>
    </row>
    <row r="115" spans="1:4">
      <c r="A115" s="140" t="s">
        <v>4809</v>
      </c>
      <c r="B115" s="141" t="s">
        <v>4311</v>
      </c>
      <c r="C115" s="142" t="s">
        <v>4312</v>
      </c>
      <c r="D115" s="143"/>
    </row>
    <row r="116" spans="1:4">
      <c r="A116" s="140" t="s">
        <v>4809</v>
      </c>
      <c r="B116" s="141" t="s">
        <v>4313</v>
      </c>
      <c r="C116" s="142" t="s">
        <v>4314</v>
      </c>
      <c r="D116" s="143"/>
    </row>
    <row r="117" spans="1:4">
      <c r="A117" s="140" t="s">
        <v>4809</v>
      </c>
      <c r="B117" s="141" t="s">
        <v>4315</v>
      </c>
      <c r="C117" s="142" t="s">
        <v>4316</v>
      </c>
      <c r="D117" s="143"/>
    </row>
    <row r="118" spans="1:4">
      <c r="A118" s="140" t="s">
        <v>4809</v>
      </c>
      <c r="B118" s="141" t="s">
        <v>4317</v>
      </c>
      <c r="C118" s="142" t="s">
        <v>4318</v>
      </c>
      <c r="D118" s="143"/>
    </row>
    <row r="119" spans="1:4">
      <c r="A119" s="140" t="s">
        <v>4809</v>
      </c>
      <c r="B119" s="141" t="s">
        <v>4319</v>
      </c>
      <c r="C119" s="142" t="s">
        <v>4320</v>
      </c>
      <c r="D119" s="143"/>
    </row>
    <row r="120" spans="1:4">
      <c r="A120" s="140" t="s">
        <v>4809</v>
      </c>
      <c r="B120" s="141" t="s">
        <v>4321</v>
      </c>
      <c r="C120" s="142" t="s">
        <v>4322</v>
      </c>
      <c r="D120" s="143"/>
    </row>
    <row r="121" spans="1:4">
      <c r="A121" s="140" t="s">
        <v>4809</v>
      </c>
      <c r="B121" s="141" t="s">
        <v>4323</v>
      </c>
      <c r="C121" s="142" t="s">
        <v>4324</v>
      </c>
      <c r="D121" s="143"/>
    </row>
    <row r="122" spans="1:4">
      <c r="A122" s="140" t="s">
        <v>4809</v>
      </c>
      <c r="B122" s="141" t="s">
        <v>4325</v>
      </c>
      <c r="C122" s="142" t="s">
        <v>4326</v>
      </c>
      <c r="D122" s="143"/>
    </row>
    <row r="123" spans="1:4">
      <c r="A123" s="140" t="s">
        <v>4809</v>
      </c>
      <c r="B123" s="141" t="s">
        <v>4327</v>
      </c>
      <c r="C123" s="142" t="s">
        <v>4328</v>
      </c>
      <c r="D123" s="143"/>
    </row>
    <row r="124" spans="1:4">
      <c r="A124" s="140" t="s">
        <v>4809</v>
      </c>
      <c r="B124" s="141" t="s">
        <v>4329</v>
      </c>
      <c r="C124" s="142" t="s">
        <v>4330</v>
      </c>
      <c r="D124" s="143"/>
    </row>
    <row r="125" spans="1:4">
      <c r="A125" s="140" t="s">
        <v>4809</v>
      </c>
      <c r="B125" s="141" t="s">
        <v>4331</v>
      </c>
      <c r="C125" s="142" t="s">
        <v>4332</v>
      </c>
      <c r="D125" s="143"/>
    </row>
    <row r="126" spans="1:4">
      <c r="A126" s="140" t="s">
        <v>4809</v>
      </c>
      <c r="B126" s="141" t="s">
        <v>4333</v>
      </c>
      <c r="C126" s="142" t="s">
        <v>4334</v>
      </c>
      <c r="D126" s="143"/>
    </row>
    <row r="127" spans="1:4">
      <c r="A127" s="140" t="s">
        <v>4809</v>
      </c>
      <c r="B127" s="141" t="s">
        <v>4335</v>
      </c>
      <c r="C127" s="142" t="s">
        <v>4336</v>
      </c>
      <c r="D127" s="143"/>
    </row>
    <row r="128" spans="1:4">
      <c r="A128" s="140" t="s">
        <v>4809</v>
      </c>
      <c r="B128" s="141" t="s">
        <v>4337</v>
      </c>
      <c r="C128" s="142" t="s">
        <v>4338</v>
      </c>
      <c r="D128" s="143"/>
    </row>
    <row r="129" spans="1:4">
      <c r="A129" s="140" t="s">
        <v>4809</v>
      </c>
      <c r="B129" s="141" t="s">
        <v>4339</v>
      </c>
      <c r="C129" s="142" t="s">
        <v>4340</v>
      </c>
      <c r="D129" s="143"/>
    </row>
    <row r="130" spans="1:4">
      <c r="A130" s="140" t="s">
        <v>4809</v>
      </c>
      <c r="B130" s="141" t="s">
        <v>4341</v>
      </c>
      <c r="C130" s="142" t="s">
        <v>4342</v>
      </c>
      <c r="D130" s="143"/>
    </row>
    <row r="131" spans="1:4">
      <c r="A131" s="140" t="s">
        <v>4809</v>
      </c>
      <c r="B131" s="141" t="s">
        <v>4343</v>
      </c>
      <c r="C131" s="142" t="s">
        <v>4344</v>
      </c>
      <c r="D131" s="143"/>
    </row>
    <row r="132" spans="1:4">
      <c r="A132" s="140" t="s">
        <v>4809</v>
      </c>
      <c r="B132" s="141" t="s">
        <v>4345</v>
      </c>
      <c r="C132" s="142" t="s">
        <v>4346</v>
      </c>
      <c r="D132" s="143"/>
    </row>
    <row r="133" spans="1:4">
      <c r="A133" s="140" t="s">
        <v>4809</v>
      </c>
      <c r="B133" s="141" t="s">
        <v>4347</v>
      </c>
      <c r="C133" s="142" t="s">
        <v>4348</v>
      </c>
      <c r="D133" s="143"/>
    </row>
    <row r="134" spans="1:4">
      <c r="A134" s="140" t="s">
        <v>4809</v>
      </c>
      <c r="B134" s="141" t="s">
        <v>4349</v>
      </c>
      <c r="C134" s="142" t="s">
        <v>4350</v>
      </c>
      <c r="D134" s="143"/>
    </row>
    <row r="135" spans="1:4">
      <c r="A135" s="140" t="s">
        <v>4809</v>
      </c>
      <c r="B135" s="141" t="s">
        <v>4351</v>
      </c>
      <c r="C135" s="142" t="s">
        <v>4352</v>
      </c>
      <c r="D135" s="143"/>
    </row>
    <row r="136" spans="1:4">
      <c r="A136" s="140" t="s">
        <v>4809</v>
      </c>
      <c r="B136" s="141" t="s">
        <v>4353</v>
      </c>
      <c r="C136" s="142" t="s">
        <v>4354</v>
      </c>
      <c r="D136" s="143"/>
    </row>
    <row r="137" spans="1:4" ht="25.5">
      <c r="A137" s="140" t="s">
        <v>4809</v>
      </c>
      <c r="B137" s="141" t="s">
        <v>4355</v>
      </c>
      <c r="C137" s="142" t="s">
        <v>4356</v>
      </c>
      <c r="D137" s="143"/>
    </row>
    <row r="138" spans="1:4">
      <c r="A138" s="140" t="s">
        <v>4809</v>
      </c>
      <c r="B138" s="141" t="s">
        <v>4357</v>
      </c>
      <c r="C138" s="142" t="s">
        <v>4358</v>
      </c>
      <c r="D138" s="143"/>
    </row>
    <row r="139" spans="1:4">
      <c r="A139" s="140" t="s">
        <v>4809</v>
      </c>
      <c r="B139" s="141" t="s">
        <v>4359</v>
      </c>
      <c r="C139" s="142" t="s">
        <v>4360</v>
      </c>
      <c r="D139" s="143"/>
    </row>
    <row r="140" spans="1:4">
      <c r="A140" s="140" t="s">
        <v>4809</v>
      </c>
      <c r="B140" s="141" t="s">
        <v>4361</v>
      </c>
      <c r="C140" s="142" t="s">
        <v>4362</v>
      </c>
      <c r="D140" s="143"/>
    </row>
    <row r="141" spans="1:4">
      <c r="A141" s="140" t="s">
        <v>4809</v>
      </c>
      <c r="B141" s="141" t="s">
        <v>4363</v>
      </c>
      <c r="C141" s="142" t="s">
        <v>4364</v>
      </c>
      <c r="D141" s="143"/>
    </row>
    <row r="142" spans="1:4">
      <c r="A142" s="140" t="s">
        <v>4809</v>
      </c>
      <c r="B142" s="141" t="s">
        <v>4365</v>
      </c>
      <c r="C142" s="142" t="s">
        <v>4366</v>
      </c>
      <c r="D142" s="143"/>
    </row>
    <row r="143" spans="1:4">
      <c r="A143" s="140" t="s">
        <v>4809</v>
      </c>
      <c r="B143" s="141" t="s">
        <v>4367</v>
      </c>
      <c r="C143" s="142" t="s">
        <v>4368</v>
      </c>
      <c r="D143" s="143"/>
    </row>
    <row r="144" spans="1:4">
      <c r="A144" s="140" t="s">
        <v>4809</v>
      </c>
      <c r="B144" s="141" t="s">
        <v>4369</v>
      </c>
      <c r="C144" s="142" t="s">
        <v>4370</v>
      </c>
      <c r="D144" s="143"/>
    </row>
    <row r="145" spans="1:4">
      <c r="A145" s="140" t="s">
        <v>4809</v>
      </c>
      <c r="B145" s="141" t="s">
        <v>4371</v>
      </c>
      <c r="C145" s="142" t="s">
        <v>4372</v>
      </c>
      <c r="D145" s="143"/>
    </row>
    <row r="146" spans="1:4">
      <c r="A146" s="140" t="s">
        <v>4809</v>
      </c>
      <c r="B146" s="141" t="s">
        <v>4373</v>
      </c>
      <c r="C146" s="142" t="s">
        <v>4374</v>
      </c>
      <c r="D146" s="143"/>
    </row>
    <row r="147" spans="1:4">
      <c r="A147" s="140" t="s">
        <v>4809</v>
      </c>
      <c r="B147" s="141" t="s">
        <v>4375</v>
      </c>
      <c r="C147" s="142" t="s">
        <v>4376</v>
      </c>
      <c r="D147" s="143"/>
    </row>
    <row r="148" spans="1:4">
      <c r="A148" s="140" t="s">
        <v>4809</v>
      </c>
      <c r="B148" s="141" t="s">
        <v>4377</v>
      </c>
      <c r="C148" s="142" t="s">
        <v>4378</v>
      </c>
      <c r="D148" s="143"/>
    </row>
    <row r="149" spans="1:4">
      <c r="A149" s="140" t="s">
        <v>4809</v>
      </c>
      <c r="B149" s="141" t="s">
        <v>4379</v>
      </c>
      <c r="C149" s="142" t="s">
        <v>4380</v>
      </c>
      <c r="D149" s="143"/>
    </row>
    <row r="150" spans="1:4">
      <c r="A150" s="140" t="s">
        <v>4809</v>
      </c>
      <c r="B150" s="141" t="s">
        <v>4381</v>
      </c>
      <c r="C150" s="142" t="s">
        <v>4382</v>
      </c>
      <c r="D150" s="143"/>
    </row>
    <row r="151" spans="1:4">
      <c r="A151" s="140" t="s">
        <v>4809</v>
      </c>
      <c r="B151" s="141" t="s">
        <v>4383</v>
      </c>
      <c r="C151" s="142" t="s">
        <v>4384</v>
      </c>
      <c r="D151" s="143"/>
    </row>
    <row r="152" spans="1:4">
      <c r="A152" s="140" t="s">
        <v>4809</v>
      </c>
      <c r="B152" s="141" t="s">
        <v>4385</v>
      </c>
      <c r="C152" s="142" t="s">
        <v>4386</v>
      </c>
      <c r="D152" s="143"/>
    </row>
    <row r="153" spans="1:4">
      <c r="A153" s="140" t="s">
        <v>4809</v>
      </c>
      <c r="B153" s="141" t="s">
        <v>4387</v>
      </c>
      <c r="C153" s="142" t="s">
        <v>4388</v>
      </c>
      <c r="D153" s="143"/>
    </row>
    <row r="154" spans="1:4">
      <c r="A154" s="140" t="s">
        <v>4809</v>
      </c>
      <c r="B154" s="141" t="s">
        <v>4389</v>
      </c>
      <c r="C154" s="142" t="s">
        <v>4390</v>
      </c>
      <c r="D154" s="143"/>
    </row>
    <row r="155" spans="1:4">
      <c r="A155" s="140" t="s">
        <v>4809</v>
      </c>
      <c r="B155" s="141" t="s">
        <v>4391</v>
      </c>
      <c r="C155" s="142" t="s">
        <v>4392</v>
      </c>
      <c r="D155" s="143"/>
    </row>
    <row r="156" spans="1:4">
      <c r="A156" s="140" t="s">
        <v>4809</v>
      </c>
      <c r="B156" s="141" t="s">
        <v>4393</v>
      </c>
      <c r="C156" s="142" t="s">
        <v>4394</v>
      </c>
      <c r="D156" s="143"/>
    </row>
    <row r="157" spans="1:4">
      <c r="A157" s="140" t="s">
        <v>4809</v>
      </c>
      <c r="B157" s="141" t="s">
        <v>4395</v>
      </c>
      <c r="C157" s="142" t="s">
        <v>4396</v>
      </c>
      <c r="D157" s="143"/>
    </row>
    <row r="158" spans="1:4">
      <c r="A158" s="140" t="s">
        <v>4809</v>
      </c>
      <c r="B158" s="141" t="s">
        <v>4397</v>
      </c>
      <c r="C158" s="142" t="s">
        <v>4398</v>
      </c>
      <c r="D158" s="143"/>
    </row>
    <row r="159" spans="1:4">
      <c r="A159" s="140" t="s">
        <v>4809</v>
      </c>
      <c r="B159" s="141" t="s">
        <v>4399</v>
      </c>
      <c r="C159" s="142" t="s">
        <v>4400</v>
      </c>
      <c r="D159" s="143"/>
    </row>
    <row r="160" spans="1:4">
      <c r="A160" s="140" t="s">
        <v>4809</v>
      </c>
      <c r="B160" s="141" t="s">
        <v>4401</v>
      </c>
      <c r="C160" s="142" t="s">
        <v>4402</v>
      </c>
      <c r="D160" s="143"/>
    </row>
    <row r="161" spans="1:4">
      <c r="A161" s="140" t="s">
        <v>4809</v>
      </c>
      <c r="B161" s="141" t="s">
        <v>4403</v>
      </c>
      <c r="C161" s="142" t="s">
        <v>4404</v>
      </c>
      <c r="D161" s="143"/>
    </row>
    <row r="162" spans="1:4">
      <c r="A162" s="140" t="s">
        <v>4809</v>
      </c>
      <c r="B162" s="141" t="s">
        <v>4405</v>
      </c>
      <c r="C162" s="142" t="s">
        <v>4406</v>
      </c>
      <c r="D162" s="143"/>
    </row>
    <row r="163" spans="1:4" ht="25.5">
      <c r="A163" s="140" t="s">
        <v>4809</v>
      </c>
      <c r="B163" s="141" t="s">
        <v>4407</v>
      </c>
      <c r="C163" s="142" t="s">
        <v>4408</v>
      </c>
      <c r="D163" s="143"/>
    </row>
    <row r="164" spans="1:4">
      <c r="A164" s="140" t="s">
        <v>4809</v>
      </c>
      <c r="B164" s="141" t="s">
        <v>4409</v>
      </c>
      <c r="C164" s="142" t="s">
        <v>4410</v>
      </c>
      <c r="D164" s="143"/>
    </row>
    <row r="165" spans="1:4">
      <c r="A165" s="140" t="s">
        <v>4809</v>
      </c>
      <c r="B165" s="141" t="s">
        <v>4411</v>
      </c>
      <c r="C165" s="142" t="s">
        <v>4412</v>
      </c>
      <c r="D165" s="143"/>
    </row>
    <row r="166" spans="1:4" ht="25.5">
      <c r="A166" s="140" t="s">
        <v>4809</v>
      </c>
      <c r="B166" s="141" t="s">
        <v>4413</v>
      </c>
      <c r="C166" s="142" t="s">
        <v>4414</v>
      </c>
      <c r="D166" s="143"/>
    </row>
    <row r="167" spans="1:4">
      <c r="A167" s="140" t="s">
        <v>4809</v>
      </c>
      <c r="B167" s="141" t="s">
        <v>4415</v>
      </c>
      <c r="C167" s="142" t="s">
        <v>4416</v>
      </c>
      <c r="D167" s="143"/>
    </row>
    <row r="168" spans="1:4">
      <c r="A168" s="140" t="s">
        <v>4809</v>
      </c>
      <c r="B168" s="141" t="s">
        <v>4417</v>
      </c>
      <c r="C168" s="142" t="s">
        <v>4418</v>
      </c>
      <c r="D168" s="143"/>
    </row>
    <row r="169" spans="1:4">
      <c r="A169" s="140" t="s">
        <v>4809</v>
      </c>
      <c r="B169" s="141" t="s">
        <v>4419</v>
      </c>
      <c r="C169" s="142" t="s">
        <v>4420</v>
      </c>
      <c r="D169" s="143"/>
    </row>
    <row r="170" spans="1:4">
      <c r="A170" s="140" t="s">
        <v>4809</v>
      </c>
      <c r="B170" s="141" t="s">
        <v>4421</v>
      </c>
      <c r="C170" s="142" t="s">
        <v>4422</v>
      </c>
      <c r="D170" s="143"/>
    </row>
    <row r="171" spans="1:4">
      <c r="A171" s="140" t="s">
        <v>4809</v>
      </c>
      <c r="B171" s="141" t="s">
        <v>4423</v>
      </c>
      <c r="C171" s="142" t="s">
        <v>4424</v>
      </c>
      <c r="D171" s="143"/>
    </row>
    <row r="172" spans="1:4">
      <c r="A172" s="140" t="s">
        <v>4809</v>
      </c>
      <c r="B172" s="141" t="s">
        <v>4425</v>
      </c>
      <c r="C172" s="142" t="s">
        <v>4426</v>
      </c>
      <c r="D172" s="143"/>
    </row>
    <row r="173" spans="1:4">
      <c r="A173" s="140" t="s">
        <v>4809</v>
      </c>
      <c r="B173" s="141" t="s">
        <v>4427</v>
      </c>
      <c r="C173" s="142" t="s">
        <v>4428</v>
      </c>
      <c r="D173" s="143"/>
    </row>
    <row r="174" spans="1:4">
      <c r="A174" s="140" t="s">
        <v>4809</v>
      </c>
      <c r="B174" s="141" t="s">
        <v>4429</v>
      </c>
      <c r="C174" s="142" t="s">
        <v>4430</v>
      </c>
      <c r="D174" s="143"/>
    </row>
    <row r="175" spans="1:4" ht="25.5">
      <c r="A175" s="140" t="s">
        <v>4809</v>
      </c>
      <c r="B175" s="141" t="s">
        <v>4431</v>
      </c>
      <c r="C175" s="142" t="s">
        <v>4432</v>
      </c>
      <c r="D175" s="143"/>
    </row>
    <row r="176" spans="1:4">
      <c r="A176" s="140" t="s">
        <v>4809</v>
      </c>
      <c r="B176" s="141" t="s">
        <v>4433</v>
      </c>
      <c r="C176" s="142" t="s">
        <v>4434</v>
      </c>
      <c r="D176" s="143"/>
    </row>
    <row r="177" spans="1:4">
      <c r="A177" s="140" t="s">
        <v>4809</v>
      </c>
      <c r="B177" s="141" t="s">
        <v>4435</v>
      </c>
      <c r="C177" s="142" t="s">
        <v>4436</v>
      </c>
      <c r="D177" s="143"/>
    </row>
    <row r="178" spans="1:4">
      <c r="A178" s="140" t="s">
        <v>4809</v>
      </c>
      <c r="B178" s="141" t="s">
        <v>4437</v>
      </c>
      <c r="C178" s="142" t="s">
        <v>4438</v>
      </c>
      <c r="D178" s="143"/>
    </row>
    <row r="179" spans="1:4">
      <c r="A179" s="140" t="s">
        <v>4809</v>
      </c>
      <c r="B179" s="141" t="s">
        <v>4439</v>
      </c>
      <c r="C179" s="142" t="s">
        <v>4440</v>
      </c>
      <c r="D179" s="143"/>
    </row>
    <row r="180" spans="1:4">
      <c r="A180" s="140" t="s">
        <v>4809</v>
      </c>
      <c r="B180" s="141" t="s">
        <v>4441</v>
      </c>
      <c r="C180" s="142" t="s">
        <v>4442</v>
      </c>
      <c r="D180" s="143"/>
    </row>
    <row r="181" spans="1:4">
      <c r="A181" s="140" t="s">
        <v>4809</v>
      </c>
      <c r="B181" s="141" t="s">
        <v>4443</v>
      </c>
      <c r="C181" s="142" t="s">
        <v>4444</v>
      </c>
      <c r="D181" s="143"/>
    </row>
    <row r="182" spans="1:4">
      <c r="A182" s="140" t="s">
        <v>4809</v>
      </c>
      <c r="B182" s="141" t="s">
        <v>4445</v>
      </c>
      <c r="C182" s="142" t="s">
        <v>4446</v>
      </c>
      <c r="D182" s="143"/>
    </row>
    <row r="183" spans="1:4">
      <c r="A183" s="140" t="s">
        <v>4809</v>
      </c>
      <c r="B183" s="141" t="s">
        <v>4447</v>
      </c>
      <c r="C183" s="142" t="s">
        <v>4448</v>
      </c>
      <c r="D183" s="143"/>
    </row>
    <row r="184" spans="1:4">
      <c r="A184" s="140" t="s">
        <v>4809</v>
      </c>
      <c r="B184" s="141" t="s">
        <v>4449</v>
      </c>
      <c r="C184" s="142" t="s">
        <v>3937</v>
      </c>
      <c r="D184" s="143"/>
    </row>
    <row r="185" spans="1:4">
      <c r="A185" s="140" t="s">
        <v>4809</v>
      </c>
      <c r="B185" s="141" t="s">
        <v>3938</v>
      </c>
      <c r="C185" s="142" t="s">
        <v>3939</v>
      </c>
      <c r="D185" s="143"/>
    </row>
    <row r="186" spans="1:4">
      <c r="A186" s="140" t="s">
        <v>4809</v>
      </c>
      <c r="B186" s="141" t="s">
        <v>3940</v>
      </c>
      <c r="C186" s="142" t="s">
        <v>3941</v>
      </c>
      <c r="D186" s="143"/>
    </row>
    <row r="187" spans="1:4">
      <c r="A187" s="140" t="s">
        <v>4809</v>
      </c>
      <c r="B187" s="141" t="s">
        <v>3942</v>
      </c>
      <c r="C187" s="142" t="s">
        <v>3943</v>
      </c>
      <c r="D187" s="143"/>
    </row>
    <row r="188" spans="1:4">
      <c r="A188" s="140" t="s">
        <v>4809</v>
      </c>
      <c r="B188" s="141" t="s">
        <v>3944</v>
      </c>
      <c r="C188" s="142" t="s">
        <v>3945</v>
      </c>
      <c r="D188" s="143"/>
    </row>
    <row r="189" spans="1:4" ht="25.5">
      <c r="A189" s="140" t="s">
        <v>4809</v>
      </c>
      <c r="B189" s="141" t="s">
        <v>3946</v>
      </c>
      <c r="C189" s="142" t="s">
        <v>3947</v>
      </c>
      <c r="D189" s="143"/>
    </row>
    <row r="190" spans="1:4" ht="25.5">
      <c r="A190" s="140" t="s">
        <v>4809</v>
      </c>
      <c r="B190" s="141" t="s">
        <v>3948</v>
      </c>
      <c r="C190" s="142" t="s">
        <v>3949</v>
      </c>
      <c r="D190" s="143"/>
    </row>
    <row r="191" spans="1:4" ht="25.5">
      <c r="A191" s="140" t="s">
        <v>4809</v>
      </c>
      <c r="B191" s="141" t="s">
        <v>3950</v>
      </c>
      <c r="C191" s="142" t="s">
        <v>3951</v>
      </c>
      <c r="D191" s="143"/>
    </row>
    <row r="192" spans="1:4" ht="38.25">
      <c r="A192" s="140" t="s">
        <v>4809</v>
      </c>
      <c r="B192" s="141" t="s">
        <v>3952</v>
      </c>
      <c r="C192" s="142" t="s">
        <v>3953</v>
      </c>
      <c r="D192" s="143"/>
    </row>
    <row r="193" spans="1:4" ht="25.5">
      <c r="A193" s="140" t="s">
        <v>4809</v>
      </c>
      <c r="B193" s="141" t="s">
        <v>3954</v>
      </c>
      <c r="C193" s="142" t="s">
        <v>3951</v>
      </c>
      <c r="D193" s="143"/>
    </row>
    <row r="194" spans="1:4">
      <c r="A194" s="140" t="s">
        <v>4809</v>
      </c>
      <c r="B194" s="141" t="s">
        <v>3955</v>
      </c>
      <c r="C194" s="142" t="s">
        <v>3956</v>
      </c>
      <c r="D194" s="143"/>
    </row>
    <row r="195" spans="1:4" ht="25.5">
      <c r="A195" s="140" t="s">
        <v>4809</v>
      </c>
      <c r="B195" s="141" t="s">
        <v>3957</v>
      </c>
      <c r="C195" s="142" t="s">
        <v>3958</v>
      </c>
      <c r="D195" s="143"/>
    </row>
    <row r="196" spans="1:4" ht="38.25">
      <c r="A196" s="140" t="s">
        <v>4809</v>
      </c>
      <c r="B196" s="141" t="s">
        <v>3959</v>
      </c>
      <c r="C196" s="142" t="s">
        <v>3960</v>
      </c>
      <c r="D196" s="143"/>
    </row>
    <row r="197" spans="1:4" ht="25.5">
      <c r="A197" s="140" t="s">
        <v>4809</v>
      </c>
      <c r="B197" s="141" t="s">
        <v>3961</v>
      </c>
      <c r="C197" s="142" t="s">
        <v>3962</v>
      </c>
      <c r="D197" s="143"/>
    </row>
    <row r="198" spans="1:4" ht="25.5">
      <c r="A198" s="140" t="s">
        <v>4809</v>
      </c>
      <c r="B198" s="141" t="s">
        <v>3963</v>
      </c>
      <c r="C198" s="142" t="s">
        <v>3964</v>
      </c>
      <c r="D198" s="143"/>
    </row>
    <row r="199" spans="1:4" ht="25.5">
      <c r="A199" s="140" t="s">
        <v>4809</v>
      </c>
      <c r="B199" s="141" t="s">
        <v>3965</v>
      </c>
      <c r="C199" s="142" t="s">
        <v>3966</v>
      </c>
      <c r="D199" s="143"/>
    </row>
    <row r="200" spans="1:4" ht="25.5">
      <c r="A200" s="140" t="s">
        <v>4809</v>
      </c>
      <c r="B200" s="141" t="s">
        <v>3967</v>
      </c>
      <c r="C200" s="142" t="s">
        <v>3968</v>
      </c>
      <c r="D200" s="143"/>
    </row>
    <row r="201" spans="1:4" ht="25.5">
      <c r="A201" s="140" t="s">
        <v>4809</v>
      </c>
      <c r="B201" s="141" t="s">
        <v>3969</v>
      </c>
      <c r="C201" s="142" t="s">
        <v>3970</v>
      </c>
      <c r="D201" s="143"/>
    </row>
    <row r="202" spans="1:4" ht="25.5">
      <c r="A202" s="140" t="s">
        <v>4809</v>
      </c>
      <c r="B202" s="141" t="s">
        <v>3971</v>
      </c>
      <c r="C202" s="142" t="s">
        <v>3972</v>
      </c>
      <c r="D202" s="143"/>
    </row>
    <row r="203" spans="1:4" ht="25.5">
      <c r="A203" s="140" t="s">
        <v>4809</v>
      </c>
      <c r="B203" s="141" t="s">
        <v>3973</v>
      </c>
      <c r="C203" s="142" t="s">
        <v>3974</v>
      </c>
      <c r="D203" s="143"/>
    </row>
    <row r="204" spans="1:4" ht="25.5">
      <c r="A204" s="140" t="s">
        <v>4809</v>
      </c>
      <c r="B204" s="141" t="s">
        <v>3975</v>
      </c>
      <c r="C204" s="142" t="s">
        <v>3976</v>
      </c>
      <c r="D204" s="143"/>
    </row>
    <row r="205" spans="1:4" ht="25.5">
      <c r="A205" s="140" t="s">
        <v>4809</v>
      </c>
      <c r="B205" s="141" t="s">
        <v>3977</v>
      </c>
      <c r="C205" s="142" t="s">
        <v>3978</v>
      </c>
      <c r="D205" s="143"/>
    </row>
    <row r="206" spans="1:4" ht="25.5">
      <c r="A206" s="140" t="s">
        <v>4809</v>
      </c>
      <c r="B206" s="141" t="s">
        <v>3979</v>
      </c>
      <c r="C206" s="142" t="s">
        <v>3980</v>
      </c>
      <c r="D206" s="143"/>
    </row>
    <row r="207" spans="1:4" ht="25.5">
      <c r="A207" s="140" t="s">
        <v>4809</v>
      </c>
      <c r="B207" s="141" t="s">
        <v>3981</v>
      </c>
      <c r="C207" s="142" t="s">
        <v>3982</v>
      </c>
      <c r="D207" s="143"/>
    </row>
    <row r="208" spans="1:4" ht="25.5">
      <c r="A208" s="140" t="s">
        <v>4809</v>
      </c>
      <c r="B208" s="141" t="s">
        <v>3983</v>
      </c>
      <c r="C208" s="142" t="s">
        <v>3984</v>
      </c>
      <c r="D208" s="143"/>
    </row>
    <row r="209" spans="1:4" ht="25.5">
      <c r="A209" s="140" t="s">
        <v>4809</v>
      </c>
      <c r="B209" s="141" t="s">
        <v>3985</v>
      </c>
      <c r="C209" s="142" t="s">
        <v>3986</v>
      </c>
      <c r="D209" s="143"/>
    </row>
    <row r="210" spans="1:4" ht="25.5">
      <c r="A210" s="140" t="s">
        <v>4809</v>
      </c>
      <c r="B210" s="141" t="s">
        <v>3987</v>
      </c>
      <c r="C210" s="142" t="s">
        <v>3988</v>
      </c>
      <c r="D210" s="143"/>
    </row>
    <row r="211" spans="1:4" ht="25.5">
      <c r="A211" s="140" t="s">
        <v>4809</v>
      </c>
      <c r="B211" s="141" t="s">
        <v>3989</v>
      </c>
      <c r="C211" s="142" t="s">
        <v>3990</v>
      </c>
      <c r="D211" s="143"/>
    </row>
    <row r="212" spans="1:4" ht="25.5">
      <c r="A212" s="140" t="s">
        <v>4809</v>
      </c>
      <c r="B212" s="141" t="s">
        <v>3991</v>
      </c>
      <c r="C212" s="142" t="s">
        <v>3992</v>
      </c>
      <c r="D212" s="143"/>
    </row>
    <row r="213" spans="1:4" ht="25.5">
      <c r="A213" s="140" t="s">
        <v>4809</v>
      </c>
      <c r="B213" s="141" t="s">
        <v>3993</v>
      </c>
      <c r="C213" s="142" t="s">
        <v>3994</v>
      </c>
      <c r="D213" s="143"/>
    </row>
    <row r="214" spans="1:4" ht="25.5">
      <c r="A214" s="140" t="s">
        <v>4809</v>
      </c>
      <c r="B214" s="141" t="s">
        <v>3995</v>
      </c>
      <c r="C214" s="142" t="s">
        <v>3996</v>
      </c>
      <c r="D214" s="143"/>
    </row>
    <row r="215" spans="1:4" ht="25.5">
      <c r="A215" s="140" t="s">
        <v>4809</v>
      </c>
      <c r="B215" s="141" t="s">
        <v>3997</v>
      </c>
      <c r="C215" s="142" t="s">
        <v>3998</v>
      </c>
      <c r="D215" s="143"/>
    </row>
    <row r="216" spans="1:4" ht="25.5">
      <c r="A216" s="140" t="s">
        <v>4809</v>
      </c>
      <c r="B216" s="141" t="s">
        <v>3999</v>
      </c>
      <c r="C216" s="142" t="s">
        <v>4000</v>
      </c>
      <c r="D216" s="143"/>
    </row>
    <row r="217" spans="1:4">
      <c r="A217" s="140" t="s">
        <v>4809</v>
      </c>
      <c r="B217" s="141" t="s">
        <v>4001</v>
      </c>
      <c r="C217" s="142" t="s">
        <v>4002</v>
      </c>
      <c r="D217" s="143"/>
    </row>
    <row r="218" spans="1:4" ht="38.25">
      <c r="A218" s="140" t="s">
        <v>4809</v>
      </c>
      <c r="B218" s="141" t="s">
        <v>4003</v>
      </c>
      <c r="C218" s="142" t="s">
        <v>4004</v>
      </c>
      <c r="D218" s="143"/>
    </row>
    <row r="219" spans="1:4" ht="25.5">
      <c r="A219" s="140" t="s">
        <v>4809</v>
      </c>
      <c r="B219" s="141" t="s">
        <v>4005</v>
      </c>
      <c r="C219" s="142" t="s">
        <v>4006</v>
      </c>
      <c r="D219" s="143"/>
    </row>
    <row r="220" spans="1:4">
      <c r="A220" s="140" t="s">
        <v>4809</v>
      </c>
      <c r="B220" s="141" t="s">
        <v>4007</v>
      </c>
      <c r="C220" s="142" t="s">
        <v>4008</v>
      </c>
      <c r="D220" s="143"/>
    </row>
    <row r="221" spans="1:4">
      <c r="A221" s="140" t="s">
        <v>4809</v>
      </c>
      <c r="B221" s="141" t="s">
        <v>4009</v>
      </c>
      <c r="C221" s="142" t="s">
        <v>4010</v>
      </c>
      <c r="D221" s="143"/>
    </row>
    <row r="222" spans="1:4">
      <c r="A222" s="140" t="s">
        <v>4809</v>
      </c>
      <c r="B222" s="141" t="s">
        <v>4011</v>
      </c>
      <c r="C222" s="142" t="s">
        <v>4012</v>
      </c>
      <c r="D222" s="143"/>
    </row>
    <row r="223" spans="1:4">
      <c r="A223" s="140" t="s">
        <v>4809</v>
      </c>
      <c r="B223" s="141" t="s">
        <v>4013</v>
      </c>
      <c r="C223" s="142" t="s">
        <v>4014</v>
      </c>
      <c r="D223" s="143"/>
    </row>
    <row r="224" spans="1:4">
      <c r="A224" s="140" t="s">
        <v>4809</v>
      </c>
      <c r="B224" s="141" t="s">
        <v>4015</v>
      </c>
      <c r="C224" s="142" t="s">
        <v>4016</v>
      </c>
      <c r="D224" s="143"/>
    </row>
    <row r="225" spans="1:4">
      <c r="A225" s="140" t="s">
        <v>4809</v>
      </c>
      <c r="B225" s="141" t="s">
        <v>4017</v>
      </c>
      <c r="C225" s="142" t="s">
        <v>4018</v>
      </c>
      <c r="D225" s="143"/>
    </row>
    <row r="226" spans="1:4">
      <c r="A226" s="140" t="s">
        <v>4809</v>
      </c>
      <c r="B226" s="141" t="s">
        <v>4019</v>
      </c>
      <c r="C226" s="142" t="s">
        <v>4020</v>
      </c>
      <c r="D226" s="143"/>
    </row>
    <row r="227" spans="1:4">
      <c r="A227" s="140" t="s">
        <v>4809</v>
      </c>
      <c r="B227" s="141" t="s">
        <v>4021</v>
      </c>
      <c r="C227" s="142" t="s">
        <v>4022</v>
      </c>
      <c r="D227" s="143"/>
    </row>
    <row r="228" spans="1:4">
      <c r="A228" s="140" t="s">
        <v>4809</v>
      </c>
      <c r="B228" s="141" t="s">
        <v>4023</v>
      </c>
      <c r="C228" s="142" t="s">
        <v>4024</v>
      </c>
      <c r="D228" s="143"/>
    </row>
    <row r="229" spans="1:4">
      <c r="A229" s="140" t="s">
        <v>4809</v>
      </c>
      <c r="B229" s="141" t="s">
        <v>4025</v>
      </c>
      <c r="C229" s="142" t="s">
        <v>4026</v>
      </c>
      <c r="D229" s="143"/>
    </row>
    <row r="230" spans="1:4">
      <c r="A230" s="140" t="s">
        <v>4809</v>
      </c>
      <c r="B230" s="141" t="s">
        <v>4027</v>
      </c>
      <c r="C230" s="142" t="s">
        <v>4028</v>
      </c>
      <c r="D230" s="143"/>
    </row>
    <row r="231" spans="1:4">
      <c r="A231" s="140" t="s">
        <v>4809</v>
      </c>
      <c r="B231" s="141" t="s">
        <v>4029</v>
      </c>
      <c r="C231" s="142" t="s">
        <v>4030</v>
      </c>
      <c r="D231" s="143"/>
    </row>
    <row r="232" spans="1:4">
      <c r="A232" s="140" t="s">
        <v>4809</v>
      </c>
      <c r="B232" s="141" t="s">
        <v>4031</v>
      </c>
      <c r="C232" s="142" t="s">
        <v>4032</v>
      </c>
      <c r="D232" s="143"/>
    </row>
    <row r="233" spans="1:4">
      <c r="A233" s="140" t="s">
        <v>4809</v>
      </c>
      <c r="B233" s="141" t="s">
        <v>4033</v>
      </c>
      <c r="C233" s="142" t="s">
        <v>4034</v>
      </c>
      <c r="D233" s="143"/>
    </row>
    <row r="234" spans="1:4">
      <c r="A234" s="140" t="s">
        <v>4809</v>
      </c>
      <c r="B234" s="141" t="s">
        <v>4035</v>
      </c>
      <c r="C234" s="142" t="s">
        <v>4036</v>
      </c>
      <c r="D234" s="143"/>
    </row>
    <row r="235" spans="1:4">
      <c r="A235" s="140" t="s">
        <v>4809</v>
      </c>
      <c r="B235" s="141" t="s">
        <v>4037</v>
      </c>
      <c r="C235" s="142" t="s">
        <v>4038</v>
      </c>
      <c r="D235" s="143"/>
    </row>
    <row r="236" spans="1:4" ht="25.5">
      <c r="A236" s="140" t="s">
        <v>4809</v>
      </c>
      <c r="B236" s="141" t="s">
        <v>4039</v>
      </c>
      <c r="C236" s="142" t="s">
        <v>4040</v>
      </c>
      <c r="D236" s="143"/>
    </row>
    <row r="237" spans="1:4">
      <c r="A237" s="140" t="s">
        <v>4809</v>
      </c>
      <c r="B237" s="141" t="s">
        <v>4041</v>
      </c>
      <c r="C237" s="142" t="s">
        <v>4042</v>
      </c>
      <c r="D237" s="143"/>
    </row>
    <row r="238" spans="1:4">
      <c r="A238" s="140" t="s">
        <v>4809</v>
      </c>
      <c r="B238" s="141" t="s">
        <v>4043</v>
      </c>
      <c r="C238" s="142" t="s">
        <v>4044</v>
      </c>
      <c r="D238" s="143"/>
    </row>
    <row r="239" spans="1:4" ht="25.5">
      <c r="A239" s="140" t="s">
        <v>4809</v>
      </c>
      <c r="B239" s="141" t="s">
        <v>4045</v>
      </c>
      <c r="C239" s="142" t="s">
        <v>4046</v>
      </c>
      <c r="D239" s="143"/>
    </row>
    <row r="240" spans="1:4">
      <c r="A240" s="140" t="s">
        <v>4809</v>
      </c>
      <c r="B240" s="141" t="s">
        <v>4047</v>
      </c>
      <c r="C240" s="142" t="s">
        <v>4048</v>
      </c>
      <c r="D240" s="143"/>
    </row>
    <row r="241" spans="1:4">
      <c r="A241" s="140" t="s">
        <v>4809</v>
      </c>
      <c r="B241" s="141" t="s">
        <v>4049</v>
      </c>
      <c r="C241" s="142" t="s">
        <v>4050</v>
      </c>
      <c r="D241" s="143"/>
    </row>
    <row r="242" spans="1:4">
      <c r="A242" s="140" t="s">
        <v>4809</v>
      </c>
      <c r="B242" s="141" t="s">
        <v>4051</v>
      </c>
      <c r="C242" s="142" t="s">
        <v>4052</v>
      </c>
      <c r="D242" s="143"/>
    </row>
    <row r="243" spans="1:4">
      <c r="A243" s="140" t="s">
        <v>4809</v>
      </c>
      <c r="B243" s="141" t="s">
        <v>4053</v>
      </c>
      <c r="C243" s="142" t="s">
        <v>4054</v>
      </c>
      <c r="D243" s="143"/>
    </row>
    <row r="244" spans="1:4">
      <c r="A244" s="140" t="s">
        <v>4809</v>
      </c>
      <c r="B244" s="141" t="s">
        <v>4055</v>
      </c>
      <c r="C244" s="142" t="s">
        <v>4056</v>
      </c>
      <c r="D244" s="143"/>
    </row>
    <row r="245" spans="1:4" ht="25.5">
      <c r="A245" s="140" t="s">
        <v>4809</v>
      </c>
      <c r="B245" s="141" t="s">
        <v>4057</v>
      </c>
      <c r="C245" s="142" t="s">
        <v>4058</v>
      </c>
      <c r="D245" s="143"/>
    </row>
    <row r="246" spans="1:4">
      <c r="A246" s="140" t="s">
        <v>4809</v>
      </c>
      <c r="B246" s="141" t="s">
        <v>4059</v>
      </c>
      <c r="C246" s="142" t="s">
        <v>4060</v>
      </c>
      <c r="D246" s="143"/>
    </row>
    <row r="247" spans="1:4">
      <c r="A247" s="140" t="s">
        <v>4809</v>
      </c>
      <c r="B247" s="141" t="s">
        <v>4061</v>
      </c>
      <c r="C247" s="142" t="s">
        <v>4062</v>
      </c>
      <c r="D247" s="143"/>
    </row>
    <row r="248" spans="1:4">
      <c r="A248" s="140" t="s">
        <v>4809</v>
      </c>
      <c r="B248" s="141" t="s">
        <v>4063</v>
      </c>
      <c r="C248" s="142" t="s">
        <v>4064</v>
      </c>
      <c r="D248" s="143"/>
    </row>
    <row r="249" spans="1:4">
      <c r="A249" s="140" t="s">
        <v>4809</v>
      </c>
      <c r="B249" s="141" t="s">
        <v>4065</v>
      </c>
      <c r="C249" s="142" t="s">
        <v>4066</v>
      </c>
      <c r="D249" s="143"/>
    </row>
    <row r="250" spans="1:4" ht="25.5">
      <c r="A250" s="140" t="s">
        <v>4809</v>
      </c>
      <c r="B250" s="141" t="s">
        <v>4067</v>
      </c>
      <c r="C250" s="142" t="s">
        <v>4068</v>
      </c>
      <c r="D250" s="143"/>
    </row>
    <row r="251" spans="1:4">
      <c r="A251" s="140" t="s">
        <v>4809</v>
      </c>
      <c r="B251" s="141" t="s">
        <v>4069</v>
      </c>
      <c r="C251" s="142" t="s">
        <v>4070</v>
      </c>
      <c r="D251" s="143"/>
    </row>
    <row r="252" spans="1:4">
      <c r="A252" s="140" t="s">
        <v>4809</v>
      </c>
      <c r="B252" s="141" t="s">
        <v>4071</v>
      </c>
      <c r="C252" s="142" t="s">
        <v>4072</v>
      </c>
      <c r="D252" s="143"/>
    </row>
    <row r="253" spans="1:4">
      <c r="A253" s="140" t="s">
        <v>4809</v>
      </c>
      <c r="B253" s="141" t="s">
        <v>4073</v>
      </c>
      <c r="C253" s="142" t="s">
        <v>4074</v>
      </c>
      <c r="D253" s="143"/>
    </row>
    <row r="254" spans="1:4">
      <c r="A254" s="140" t="s">
        <v>4809</v>
      </c>
      <c r="B254" s="141" t="s">
        <v>4075</v>
      </c>
      <c r="C254" s="142" t="s">
        <v>4076</v>
      </c>
      <c r="D254" s="143"/>
    </row>
    <row r="255" spans="1:4">
      <c r="A255" s="140" t="s">
        <v>4809</v>
      </c>
      <c r="B255" s="141" t="s">
        <v>4077</v>
      </c>
      <c r="C255" s="142" t="s">
        <v>4078</v>
      </c>
      <c r="D255" s="143"/>
    </row>
    <row r="256" spans="1:4">
      <c r="A256" s="140" t="s">
        <v>4809</v>
      </c>
      <c r="B256" s="141" t="s">
        <v>4079</v>
      </c>
      <c r="C256" s="142" t="s">
        <v>4080</v>
      </c>
      <c r="D256" s="143"/>
    </row>
    <row r="257" spans="1:4" ht="25.5">
      <c r="A257" s="140" t="s">
        <v>4809</v>
      </c>
      <c r="B257" s="141" t="s">
        <v>4081</v>
      </c>
      <c r="C257" s="142" t="s">
        <v>4082</v>
      </c>
      <c r="D257" s="143"/>
    </row>
    <row r="258" spans="1:4">
      <c r="A258" s="140" t="s">
        <v>4809</v>
      </c>
      <c r="B258" s="141" t="s">
        <v>4083</v>
      </c>
      <c r="C258" s="142" t="s">
        <v>4084</v>
      </c>
      <c r="D258" s="143"/>
    </row>
    <row r="259" spans="1:4">
      <c r="A259" s="140" t="s">
        <v>4809</v>
      </c>
      <c r="B259" s="141" t="s">
        <v>4085</v>
      </c>
      <c r="C259" s="142" t="s">
        <v>4086</v>
      </c>
      <c r="D259" s="143"/>
    </row>
    <row r="260" spans="1:4">
      <c r="A260" s="140" t="s">
        <v>4809</v>
      </c>
      <c r="B260" s="141" t="s">
        <v>4087</v>
      </c>
      <c r="C260" s="142" t="s">
        <v>4088</v>
      </c>
      <c r="D260" s="143"/>
    </row>
    <row r="261" spans="1:4">
      <c r="A261" s="140" t="s">
        <v>4809</v>
      </c>
      <c r="B261" s="141" t="s">
        <v>4089</v>
      </c>
      <c r="C261" s="142" t="s">
        <v>4090</v>
      </c>
      <c r="D261" s="143"/>
    </row>
    <row r="262" spans="1:4">
      <c r="A262" s="140" t="s">
        <v>4809</v>
      </c>
      <c r="B262" s="141" t="s">
        <v>4091</v>
      </c>
      <c r="C262" s="142" t="s">
        <v>4092</v>
      </c>
      <c r="D262" s="143"/>
    </row>
    <row r="263" spans="1:4">
      <c r="A263" s="140" t="s">
        <v>4809</v>
      </c>
      <c r="B263" s="141" t="s">
        <v>4093</v>
      </c>
      <c r="C263" s="142" t="s">
        <v>4094</v>
      </c>
      <c r="D263" s="143"/>
    </row>
    <row r="264" spans="1:4">
      <c r="A264" s="140" t="s">
        <v>4809</v>
      </c>
      <c r="B264" s="141" t="s">
        <v>4095</v>
      </c>
      <c r="C264" s="142" t="s">
        <v>4096</v>
      </c>
      <c r="D264" s="143"/>
    </row>
    <row r="265" spans="1:4">
      <c r="A265" s="140" t="s">
        <v>4809</v>
      </c>
      <c r="B265" s="141" t="s">
        <v>4097</v>
      </c>
      <c r="C265" s="142" t="s">
        <v>4098</v>
      </c>
      <c r="D265" s="143"/>
    </row>
    <row r="266" spans="1:4">
      <c r="A266" s="140" t="s">
        <v>4809</v>
      </c>
      <c r="B266" s="141" t="s">
        <v>4099</v>
      </c>
      <c r="C266" s="142" t="s">
        <v>4100</v>
      </c>
      <c r="D266" s="143"/>
    </row>
    <row r="267" spans="1:4">
      <c r="A267" s="140" t="s">
        <v>4809</v>
      </c>
      <c r="B267" s="141" t="s">
        <v>4101</v>
      </c>
      <c r="C267" s="142" t="s">
        <v>4102</v>
      </c>
      <c r="D267" s="143"/>
    </row>
    <row r="268" spans="1:4">
      <c r="A268" s="140" t="s">
        <v>4809</v>
      </c>
      <c r="B268" s="141" t="s">
        <v>4103</v>
      </c>
      <c r="C268" s="142" t="s">
        <v>4104</v>
      </c>
      <c r="D268" s="143"/>
    </row>
    <row r="269" spans="1:4">
      <c r="A269" s="140" t="s">
        <v>4809</v>
      </c>
      <c r="B269" s="141" t="s">
        <v>4105</v>
      </c>
      <c r="C269" s="142" t="s">
        <v>4106</v>
      </c>
      <c r="D269" s="143"/>
    </row>
    <row r="270" spans="1:4">
      <c r="A270" s="140" t="s">
        <v>4809</v>
      </c>
      <c r="B270" s="141" t="s">
        <v>4107</v>
      </c>
      <c r="C270" s="142" t="s">
        <v>4108</v>
      </c>
      <c r="D270" s="143"/>
    </row>
    <row r="271" spans="1:4">
      <c r="A271" s="140" t="s">
        <v>4809</v>
      </c>
      <c r="B271" s="141" t="s">
        <v>4109</v>
      </c>
      <c r="C271" s="142" t="s">
        <v>4110</v>
      </c>
      <c r="D271" s="143"/>
    </row>
    <row r="272" spans="1:4">
      <c r="A272" s="140" t="s">
        <v>4809</v>
      </c>
      <c r="B272" s="141" t="s">
        <v>4111</v>
      </c>
      <c r="C272" s="142" t="s">
        <v>4112</v>
      </c>
      <c r="D272" s="143"/>
    </row>
    <row r="273" spans="1:4">
      <c r="A273" s="140" t="s">
        <v>4809</v>
      </c>
      <c r="B273" s="141" t="s">
        <v>4113</v>
      </c>
      <c r="C273" s="142" t="s">
        <v>4114</v>
      </c>
      <c r="D273" s="143"/>
    </row>
    <row r="274" spans="1:4">
      <c r="A274" s="140" t="s">
        <v>4809</v>
      </c>
      <c r="B274" s="141" t="s">
        <v>4115</v>
      </c>
      <c r="C274" s="142" t="s">
        <v>4116</v>
      </c>
      <c r="D274" s="143"/>
    </row>
    <row r="275" spans="1:4" ht="25.5">
      <c r="A275" s="140" t="s">
        <v>4809</v>
      </c>
      <c r="B275" s="141" t="s">
        <v>4117</v>
      </c>
      <c r="C275" s="142" t="s">
        <v>4118</v>
      </c>
      <c r="D275" s="143"/>
    </row>
    <row r="276" spans="1:4" ht="25.5">
      <c r="A276" s="140" t="s">
        <v>4809</v>
      </c>
      <c r="B276" s="141" t="s">
        <v>4119</v>
      </c>
      <c r="C276" s="142" t="s">
        <v>4120</v>
      </c>
      <c r="D276" s="143"/>
    </row>
    <row r="277" spans="1:4">
      <c r="A277" s="140" t="s">
        <v>4809</v>
      </c>
      <c r="B277" s="141" t="s">
        <v>4121</v>
      </c>
      <c r="C277" s="142" t="s">
        <v>4122</v>
      </c>
      <c r="D277" s="143"/>
    </row>
    <row r="278" spans="1:4" ht="25.5">
      <c r="A278" s="140" t="s">
        <v>4809</v>
      </c>
      <c r="B278" s="141" t="s">
        <v>4123</v>
      </c>
      <c r="C278" s="142" t="s">
        <v>4124</v>
      </c>
      <c r="D278" s="143"/>
    </row>
    <row r="279" spans="1:4" ht="25.5">
      <c r="A279" s="140" t="s">
        <v>4809</v>
      </c>
      <c r="B279" s="141" t="s">
        <v>4125</v>
      </c>
      <c r="C279" s="142" t="s">
        <v>4126</v>
      </c>
      <c r="D279" s="143"/>
    </row>
    <row r="280" spans="1:4">
      <c r="A280" s="140" t="s">
        <v>4809</v>
      </c>
      <c r="B280" s="141" t="s">
        <v>4127</v>
      </c>
      <c r="C280" s="142" t="s">
        <v>4128</v>
      </c>
      <c r="D280" s="143"/>
    </row>
    <row r="281" spans="1:4">
      <c r="A281" s="140" t="s">
        <v>4809</v>
      </c>
      <c r="B281" s="141" t="s">
        <v>4129</v>
      </c>
      <c r="C281" s="142" t="s">
        <v>4130</v>
      </c>
      <c r="D281" s="143"/>
    </row>
    <row r="282" spans="1:4">
      <c r="A282" s="140" t="s">
        <v>4809</v>
      </c>
      <c r="B282" s="141" t="s">
        <v>4131</v>
      </c>
      <c r="C282" s="142" t="s">
        <v>4132</v>
      </c>
      <c r="D282" s="143"/>
    </row>
    <row r="283" spans="1:4" ht="25.5">
      <c r="A283" s="140" t="s">
        <v>4809</v>
      </c>
      <c r="B283" s="141" t="s">
        <v>4133</v>
      </c>
      <c r="C283" s="142" t="s">
        <v>4134</v>
      </c>
      <c r="D283" s="143"/>
    </row>
    <row r="284" spans="1:4">
      <c r="A284" s="140" t="s">
        <v>4809</v>
      </c>
      <c r="B284" s="141" t="s">
        <v>4135</v>
      </c>
      <c r="C284" s="142" t="s">
        <v>4136</v>
      </c>
      <c r="D284" s="143"/>
    </row>
    <row r="285" spans="1:4">
      <c r="A285" s="140" t="s">
        <v>4809</v>
      </c>
      <c r="B285" s="141" t="s">
        <v>4137</v>
      </c>
      <c r="C285" s="142" t="s">
        <v>4138</v>
      </c>
      <c r="D285" s="143"/>
    </row>
    <row r="286" spans="1:4">
      <c r="A286" s="140" t="s">
        <v>4809</v>
      </c>
      <c r="B286" s="141" t="s">
        <v>4139</v>
      </c>
      <c r="C286" s="142" t="s">
        <v>4140</v>
      </c>
      <c r="D286" s="143"/>
    </row>
    <row r="287" spans="1:4">
      <c r="A287" s="140" t="s">
        <v>4809</v>
      </c>
      <c r="B287" s="141" t="s">
        <v>4141</v>
      </c>
      <c r="C287" s="142" t="s">
        <v>4142</v>
      </c>
      <c r="D287" s="143"/>
    </row>
    <row r="288" spans="1:4">
      <c r="A288" s="140" t="s">
        <v>4809</v>
      </c>
      <c r="B288" s="141" t="s">
        <v>4143</v>
      </c>
      <c r="C288" s="142" t="s">
        <v>4144</v>
      </c>
      <c r="D288" s="143"/>
    </row>
    <row r="289" spans="1:4">
      <c r="A289" s="140" t="s">
        <v>4809</v>
      </c>
      <c r="B289" s="141" t="s">
        <v>4145</v>
      </c>
      <c r="C289" s="142" t="s">
        <v>4146</v>
      </c>
      <c r="D289" s="143"/>
    </row>
    <row r="290" spans="1:4">
      <c r="A290" s="140" t="s">
        <v>4809</v>
      </c>
      <c r="B290" s="141" t="s">
        <v>4147</v>
      </c>
      <c r="C290" s="142" t="s">
        <v>4148</v>
      </c>
      <c r="D290" s="143"/>
    </row>
    <row r="291" spans="1:4">
      <c r="A291" s="140" t="s">
        <v>4809</v>
      </c>
      <c r="B291" s="141" t="s">
        <v>4149</v>
      </c>
      <c r="C291" s="142" t="s">
        <v>4150</v>
      </c>
      <c r="D291" s="143"/>
    </row>
    <row r="292" spans="1:4">
      <c r="A292" s="140" t="s">
        <v>4809</v>
      </c>
      <c r="B292" s="141" t="s">
        <v>4151</v>
      </c>
      <c r="C292" s="142" t="s">
        <v>4152</v>
      </c>
      <c r="D292" s="143"/>
    </row>
    <row r="293" spans="1:4" ht="25.5">
      <c r="A293" s="140" t="s">
        <v>4809</v>
      </c>
      <c r="B293" s="141" t="s">
        <v>4153</v>
      </c>
      <c r="C293" s="142" t="s">
        <v>4154</v>
      </c>
      <c r="D293" s="143"/>
    </row>
    <row r="294" spans="1:4" ht="38.25">
      <c r="A294" s="140" t="s">
        <v>4809</v>
      </c>
      <c r="B294" s="141" t="s">
        <v>4155</v>
      </c>
      <c r="C294" s="142" t="s">
        <v>4156</v>
      </c>
      <c r="D294" s="143"/>
    </row>
    <row r="295" spans="1:4">
      <c r="A295" s="140" t="s">
        <v>4809</v>
      </c>
      <c r="B295" s="141" t="s">
        <v>4157</v>
      </c>
      <c r="C295" s="142" t="s">
        <v>4158</v>
      </c>
      <c r="D295" s="143"/>
    </row>
    <row r="296" spans="1:4">
      <c r="A296" s="140" t="s">
        <v>4809</v>
      </c>
      <c r="B296" s="141" t="s">
        <v>4159</v>
      </c>
      <c r="C296" s="142" t="s">
        <v>4160</v>
      </c>
      <c r="D296" s="143"/>
    </row>
    <row r="297" spans="1:4">
      <c r="A297" s="140" t="s">
        <v>4809</v>
      </c>
      <c r="B297" s="141" t="s">
        <v>4161</v>
      </c>
      <c r="C297" s="142" t="s">
        <v>4162</v>
      </c>
      <c r="D297" s="143"/>
    </row>
    <row r="298" spans="1:4" ht="25.5">
      <c r="A298" s="140" t="s">
        <v>4809</v>
      </c>
      <c r="B298" s="141" t="s">
        <v>4163</v>
      </c>
      <c r="C298" s="142" t="s">
        <v>4164</v>
      </c>
      <c r="D298" s="143"/>
    </row>
    <row r="299" spans="1:4">
      <c r="A299" s="140" t="s">
        <v>4809</v>
      </c>
      <c r="B299" s="141" t="s">
        <v>4165</v>
      </c>
      <c r="C299" s="142" t="s">
        <v>4166</v>
      </c>
      <c r="D299" s="143"/>
    </row>
    <row r="300" spans="1:4" ht="25.5">
      <c r="A300" s="140" t="s">
        <v>4809</v>
      </c>
      <c r="B300" s="141" t="s">
        <v>4167</v>
      </c>
      <c r="C300" s="142" t="s">
        <v>4168</v>
      </c>
      <c r="D300" s="143"/>
    </row>
    <row r="301" spans="1:4">
      <c r="A301" s="140" t="s">
        <v>4809</v>
      </c>
      <c r="B301" s="141" t="s">
        <v>4169</v>
      </c>
      <c r="C301" s="142" t="s">
        <v>4170</v>
      </c>
      <c r="D301" s="143"/>
    </row>
    <row r="302" spans="1:4">
      <c r="A302" s="140" t="s">
        <v>4809</v>
      </c>
      <c r="B302" s="141" t="s">
        <v>4171</v>
      </c>
      <c r="C302" s="142" t="s">
        <v>4172</v>
      </c>
      <c r="D302" s="143"/>
    </row>
    <row r="303" spans="1:4">
      <c r="A303" s="140" t="s">
        <v>4809</v>
      </c>
      <c r="B303" s="141" t="s">
        <v>4173</v>
      </c>
      <c r="C303" s="142" t="s">
        <v>4174</v>
      </c>
      <c r="D303" s="143"/>
    </row>
    <row r="304" spans="1:4">
      <c r="A304" s="140" t="s">
        <v>4809</v>
      </c>
      <c r="B304" s="141" t="s">
        <v>4175</v>
      </c>
      <c r="C304" s="142" t="s">
        <v>4176</v>
      </c>
      <c r="D304" s="143"/>
    </row>
    <row r="305" spans="1:4">
      <c r="A305" s="140" t="s">
        <v>4809</v>
      </c>
      <c r="B305" s="141" t="s">
        <v>4177</v>
      </c>
      <c r="C305" s="142" t="s">
        <v>4178</v>
      </c>
      <c r="D305" s="143"/>
    </row>
    <row r="306" spans="1:4">
      <c r="A306" s="140" t="s">
        <v>4809</v>
      </c>
      <c r="B306" s="141" t="s">
        <v>4179</v>
      </c>
      <c r="C306" s="142" t="s">
        <v>4180</v>
      </c>
      <c r="D306" s="143"/>
    </row>
    <row r="307" spans="1:4">
      <c r="A307" s="140" t="s">
        <v>4809</v>
      </c>
      <c r="B307" s="141" t="s">
        <v>4181</v>
      </c>
      <c r="C307" s="142" t="s">
        <v>4182</v>
      </c>
      <c r="D307" s="143"/>
    </row>
    <row r="308" spans="1:4">
      <c r="A308" s="140" t="s">
        <v>4809</v>
      </c>
      <c r="B308" s="141" t="s">
        <v>4183</v>
      </c>
      <c r="C308" s="142" t="s">
        <v>4184</v>
      </c>
      <c r="D308" s="143"/>
    </row>
    <row r="309" spans="1:4" ht="25.5">
      <c r="A309" s="140" t="s">
        <v>4809</v>
      </c>
      <c r="B309" s="141" t="s">
        <v>4185</v>
      </c>
      <c r="C309" s="142" t="s">
        <v>4186</v>
      </c>
      <c r="D309" s="143"/>
    </row>
    <row r="310" spans="1:4">
      <c r="A310" s="140" t="s">
        <v>4809</v>
      </c>
      <c r="B310" s="141" t="s">
        <v>4187</v>
      </c>
      <c r="C310" s="142" t="s">
        <v>4188</v>
      </c>
      <c r="D310" s="143"/>
    </row>
    <row r="311" spans="1:4">
      <c r="A311" s="140" t="s">
        <v>4809</v>
      </c>
      <c r="B311" s="141" t="s">
        <v>4189</v>
      </c>
      <c r="C311" s="142" t="s">
        <v>4190</v>
      </c>
      <c r="D311" s="143"/>
    </row>
    <row r="312" spans="1:4">
      <c r="A312" s="140" t="s">
        <v>4809</v>
      </c>
      <c r="B312" s="141" t="s">
        <v>4191</v>
      </c>
      <c r="C312" s="142" t="s">
        <v>4192</v>
      </c>
      <c r="D312" s="143"/>
    </row>
    <row r="313" spans="1:4">
      <c r="A313" s="140" t="s">
        <v>4809</v>
      </c>
      <c r="B313" s="141" t="s">
        <v>4193</v>
      </c>
      <c r="C313" s="142" t="s">
        <v>3681</v>
      </c>
      <c r="D313" s="143"/>
    </row>
    <row r="314" spans="1:4">
      <c r="A314" s="140" t="s">
        <v>4809</v>
      </c>
      <c r="B314" s="141" t="s">
        <v>3682</v>
      </c>
      <c r="C314" s="142" t="s">
        <v>3683</v>
      </c>
      <c r="D314" s="143"/>
    </row>
    <row r="315" spans="1:4">
      <c r="A315" s="140" t="s">
        <v>4809</v>
      </c>
      <c r="B315" s="141" t="s">
        <v>3684</v>
      </c>
      <c r="C315" s="142" t="s">
        <v>3685</v>
      </c>
      <c r="D315" s="143"/>
    </row>
    <row r="316" spans="1:4">
      <c r="A316" s="140" t="s">
        <v>4809</v>
      </c>
      <c r="B316" s="141" t="s">
        <v>3686</v>
      </c>
      <c r="C316" s="142" t="s">
        <v>3687</v>
      </c>
      <c r="D316" s="143"/>
    </row>
    <row r="317" spans="1:4">
      <c r="A317" s="140" t="s">
        <v>4809</v>
      </c>
      <c r="B317" s="141" t="s">
        <v>3688</v>
      </c>
      <c r="C317" s="142" t="s">
        <v>3689</v>
      </c>
      <c r="D317" s="143"/>
    </row>
    <row r="318" spans="1:4" ht="25.5">
      <c r="A318" s="140" t="s">
        <v>4809</v>
      </c>
      <c r="B318" s="141" t="s">
        <v>3690</v>
      </c>
      <c r="C318" s="142" t="s">
        <v>3691</v>
      </c>
      <c r="D318" s="143"/>
    </row>
    <row r="319" spans="1:4">
      <c r="A319" s="140" t="s">
        <v>4809</v>
      </c>
      <c r="B319" s="141" t="s">
        <v>3692</v>
      </c>
      <c r="C319" s="142" t="s">
        <v>3693</v>
      </c>
      <c r="D319" s="143"/>
    </row>
    <row r="320" spans="1:4">
      <c r="A320" s="140" t="s">
        <v>4809</v>
      </c>
      <c r="B320" s="141" t="s">
        <v>3694</v>
      </c>
      <c r="C320" s="142" t="s">
        <v>3695</v>
      </c>
      <c r="D320" s="143"/>
    </row>
    <row r="321" spans="1:4">
      <c r="A321" s="140" t="s">
        <v>4809</v>
      </c>
      <c r="B321" s="141" t="s">
        <v>3696</v>
      </c>
      <c r="C321" s="142" t="s">
        <v>3697</v>
      </c>
      <c r="D321" s="143"/>
    </row>
    <row r="322" spans="1:4">
      <c r="A322" s="140" t="s">
        <v>4809</v>
      </c>
      <c r="B322" s="141" t="s">
        <v>3698</v>
      </c>
      <c r="C322" s="142" t="s">
        <v>3699</v>
      </c>
      <c r="D322" s="143"/>
    </row>
    <row r="323" spans="1:4">
      <c r="A323" s="140" t="s">
        <v>4809</v>
      </c>
      <c r="B323" s="141" t="s">
        <v>3700</v>
      </c>
      <c r="C323" s="142" t="s">
        <v>3701</v>
      </c>
      <c r="D323" s="143"/>
    </row>
    <row r="324" spans="1:4">
      <c r="A324" s="140" t="s">
        <v>4809</v>
      </c>
      <c r="B324" s="141" t="s">
        <v>3702</v>
      </c>
      <c r="C324" s="142" t="s">
        <v>3703</v>
      </c>
      <c r="D324" s="143"/>
    </row>
    <row r="325" spans="1:4">
      <c r="A325" s="140" t="s">
        <v>4809</v>
      </c>
      <c r="B325" s="141" t="s">
        <v>3704</v>
      </c>
      <c r="C325" s="142" t="s">
        <v>3705</v>
      </c>
      <c r="D325" s="143"/>
    </row>
    <row r="326" spans="1:4">
      <c r="A326" s="140" t="s">
        <v>4809</v>
      </c>
      <c r="B326" s="141" t="s">
        <v>3706</v>
      </c>
      <c r="C326" s="142" t="s">
        <v>3707</v>
      </c>
      <c r="D326" s="143"/>
    </row>
    <row r="327" spans="1:4">
      <c r="A327" s="140" t="s">
        <v>4809</v>
      </c>
      <c r="B327" s="141" t="s">
        <v>3708</v>
      </c>
      <c r="C327" s="142" t="s">
        <v>3709</v>
      </c>
      <c r="D327" s="143"/>
    </row>
    <row r="328" spans="1:4" ht="25.5">
      <c r="A328" s="140" t="s">
        <v>4809</v>
      </c>
      <c r="B328" s="141" t="s">
        <v>3710</v>
      </c>
      <c r="C328" s="142" t="s">
        <v>3711</v>
      </c>
      <c r="D328" s="143"/>
    </row>
    <row r="329" spans="1:4">
      <c r="A329" s="140" t="s">
        <v>4809</v>
      </c>
      <c r="B329" s="141" t="s">
        <v>3712</v>
      </c>
      <c r="C329" s="142" t="s">
        <v>3713</v>
      </c>
      <c r="D329" s="143"/>
    </row>
    <row r="330" spans="1:4" ht="25.5">
      <c r="A330" s="140" t="s">
        <v>4809</v>
      </c>
      <c r="B330" s="141" t="s">
        <v>3714</v>
      </c>
      <c r="C330" s="142" t="s">
        <v>3715</v>
      </c>
      <c r="D330" s="143"/>
    </row>
    <row r="331" spans="1:4">
      <c r="A331" s="140" t="s">
        <v>4809</v>
      </c>
      <c r="B331" s="141" t="s">
        <v>3716</v>
      </c>
      <c r="C331" s="142" t="s">
        <v>3717</v>
      </c>
      <c r="D331" s="143"/>
    </row>
    <row r="332" spans="1:4">
      <c r="A332" s="140" t="s">
        <v>4809</v>
      </c>
      <c r="B332" s="141" t="s">
        <v>3718</v>
      </c>
      <c r="C332" s="142" t="s">
        <v>3719</v>
      </c>
      <c r="D332" s="143"/>
    </row>
    <row r="333" spans="1:4">
      <c r="A333" s="140" t="s">
        <v>4809</v>
      </c>
      <c r="B333" s="141" t="s">
        <v>3720</v>
      </c>
      <c r="C333" s="142" t="s">
        <v>3721</v>
      </c>
      <c r="D333" s="143"/>
    </row>
    <row r="334" spans="1:4">
      <c r="A334" s="140" t="s">
        <v>4809</v>
      </c>
      <c r="B334" s="141" t="s">
        <v>3722</v>
      </c>
      <c r="C334" s="142" t="s">
        <v>3723</v>
      </c>
      <c r="D334" s="143"/>
    </row>
    <row r="335" spans="1:4">
      <c r="A335" s="140" t="s">
        <v>4809</v>
      </c>
      <c r="B335" s="141" t="s">
        <v>3724</v>
      </c>
      <c r="C335" s="142" t="s">
        <v>3725</v>
      </c>
      <c r="D335" s="143"/>
    </row>
    <row r="336" spans="1:4">
      <c r="A336" s="140" t="s">
        <v>4809</v>
      </c>
      <c r="B336" s="141" t="s">
        <v>3726</v>
      </c>
      <c r="C336" s="142" t="s">
        <v>3727</v>
      </c>
      <c r="D336" s="143"/>
    </row>
    <row r="337" spans="1:4">
      <c r="A337" s="140" t="s">
        <v>4809</v>
      </c>
      <c r="B337" s="141" t="s">
        <v>3728</v>
      </c>
      <c r="C337" s="142" t="s">
        <v>3729</v>
      </c>
      <c r="D337" s="143"/>
    </row>
    <row r="338" spans="1:4">
      <c r="A338" s="140" t="s">
        <v>4809</v>
      </c>
      <c r="B338" s="141" t="s">
        <v>3730</v>
      </c>
      <c r="C338" s="142" t="s">
        <v>3731</v>
      </c>
      <c r="D338" s="143"/>
    </row>
    <row r="339" spans="1:4">
      <c r="A339" s="140" t="s">
        <v>4809</v>
      </c>
      <c r="B339" s="141" t="s">
        <v>3732</v>
      </c>
      <c r="C339" s="142" t="s">
        <v>3733</v>
      </c>
      <c r="D339" s="143"/>
    </row>
    <row r="340" spans="1:4">
      <c r="A340" s="140" t="s">
        <v>4809</v>
      </c>
      <c r="B340" s="141" t="s">
        <v>3734</v>
      </c>
      <c r="C340" s="142" t="s">
        <v>3735</v>
      </c>
      <c r="D340" s="143"/>
    </row>
    <row r="341" spans="1:4">
      <c r="A341" s="140" t="s">
        <v>4809</v>
      </c>
      <c r="B341" s="141" t="s">
        <v>3736</v>
      </c>
      <c r="C341" s="142" t="s">
        <v>3737</v>
      </c>
      <c r="D341" s="143"/>
    </row>
    <row r="342" spans="1:4">
      <c r="A342" s="140" t="s">
        <v>4809</v>
      </c>
      <c r="B342" s="141" t="s">
        <v>3738</v>
      </c>
      <c r="C342" s="142" t="s">
        <v>3739</v>
      </c>
      <c r="D342" s="143"/>
    </row>
    <row r="343" spans="1:4">
      <c r="A343" s="140" t="s">
        <v>4809</v>
      </c>
      <c r="B343" s="141" t="s">
        <v>3740</v>
      </c>
      <c r="C343" s="142" t="s">
        <v>3741</v>
      </c>
      <c r="D343" s="143"/>
    </row>
    <row r="344" spans="1:4">
      <c r="A344" s="140" t="s">
        <v>4809</v>
      </c>
      <c r="B344" s="141" t="s">
        <v>3742</v>
      </c>
      <c r="C344" s="142" t="s">
        <v>3743</v>
      </c>
      <c r="D344" s="143"/>
    </row>
    <row r="345" spans="1:4">
      <c r="A345" s="140" t="s">
        <v>4809</v>
      </c>
      <c r="B345" s="141" t="s">
        <v>3744</v>
      </c>
      <c r="C345" s="142" t="s">
        <v>3745</v>
      </c>
      <c r="D345" s="143"/>
    </row>
    <row r="346" spans="1:4">
      <c r="A346" s="140" t="s">
        <v>4809</v>
      </c>
      <c r="B346" s="141" t="s">
        <v>3746</v>
      </c>
      <c r="C346" s="142" t="s">
        <v>3747</v>
      </c>
      <c r="D346" s="143"/>
    </row>
    <row r="347" spans="1:4">
      <c r="A347" s="140" t="s">
        <v>4809</v>
      </c>
      <c r="B347" s="141" t="s">
        <v>3748</v>
      </c>
      <c r="C347" s="142" t="s">
        <v>3749</v>
      </c>
      <c r="D347" s="143"/>
    </row>
    <row r="348" spans="1:4">
      <c r="A348" s="140" t="s">
        <v>4809</v>
      </c>
      <c r="B348" s="141" t="s">
        <v>3750</v>
      </c>
      <c r="C348" s="142" t="s">
        <v>3751</v>
      </c>
      <c r="D348" s="143"/>
    </row>
    <row r="349" spans="1:4">
      <c r="A349" s="140" t="s">
        <v>4809</v>
      </c>
      <c r="B349" s="141" t="s">
        <v>3752</v>
      </c>
      <c r="C349" s="142" t="s">
        <v>3753</v>
      </c>
      <c r="D349" s="143"/>
    </row>
    <row r="350" spans="1:4">
      <c r="A350" s="140" t="s">
        <v>4809</v>
      </c>
      <c r="B350" s="141" t="s">
        <v>3754</v>
      </c>
      <c r="C350" s="142" t="s">
        <v>3755</v>
      </c>
      <c r="D350" s="143"/>
    </row>
    <row r="351" spans="1:4">
      <c r="A351" s="140" t="s">
        <v>4809</v>
      </c>
      <c r="B351" s="141" t="s">
        <v>3756</v>
      </c>
      <c r="C351" s="142" t="s">
        <v>3757</v>
      </c>
      <c r="D351" s="143"/>
    </row>
    <row r="352" spans="1:4">
      <c r="A352" s="140" t="s">
        <v>4809</v>
      </c>
      <c r="B352" s="141" t="s">
        <v>3758</v>
      </c>
      <c r="C352" s="142" t="s">
        <v>3759</v>
      </c>
      <c r="D352" s="143"/>
    </row>
    <row r="353" spans="1:4">
      <c r="A353" s="140" t="s">
        <v>4809</v>
      </c>
      <c r="B353" s="141" t="s">
        <v>3760</v>
      </c>
      <c r="C353" s="142" t="s">
        <v>3761</v>
      </c>
      <c r="D353" s="143"/>
    </row>
    <row r="354" spans="1:4">
      <c r="A354" s="140" t="s">
        <v>4809</v>
      </c>
      <c r="B354" s="141" t="s">
        <v>3762</v>
      </c>
      <c r="C354" s="142" t="s">
        <v>3763</v>
      </c>
      <c r="D354" s="143"/>
    </row>
    <row r="355" spans="1:4">
      <c r="A355" s="140" t="s">
        <v>4809</v>
      </c>
      <c r="B355" s="141" t="s">
        <v>3764</v>
      </c>
      <c r="C355" s="142" t="s">
        <v>3765</v>
      </c>
      <c r="D355" s="143"/>
    </row>
    <row r="356" spans="1:4">
      <c r="A356" s="140" t="s">
        <v>4809</v>
      </c>
      <c r="B356" s="141" t="s">
        <v>3766</v>
      </c>
      <c r="C356" s="142" t="s">
        <v>3767</v>
      </c>
      <c r="D356" s="143"/>
    </row>
    <row r="357" spans="1:4">
      <c r="A357" s="140" t="s">
        <v>4809</v>
      </c>
      <c r="B357" s="141" t="s">
        <v>3768</v>
      </c>
      <c r="C357" s="142" t="s">
        <v>3769</v>
      </c>
      <c r="D357" s="143"/>
    </row>
    <row r="358" spans="1:4">
      <c r="A358" s="140" t="s">
        <v>4809</v>
      </c>
      <c r="B358" s="141" t="s">
        <v>3770</v>
      </c>
      <c r="C358" s="142" t="s">
        <v>3771</v>
      </c>
      <c r="D358" s="143"/>
    </row>
    <row r="359" spans="1:4">
      <c r="A359" s="140" t="s">
        <v>4809</v>
      </c>
      <c r="B359" s="141" t="s">
        <v>3772</v>
      </c>
      <c r="C359" s="142" t="s">
        <v>3773</v>
      </c>
      <c r="D359" s="143"/>
    </row>
    <row r="360" spans="1:4">
      <c r="A360" s="140" t="s">
        <v>4809</v>
      </c>
      <c r="B360" s="141" t="s">
        <v>3774</v>
      </c>
      <c r="C360" s="142" t="s">
        <v>3775</v>
      </c>
      <c r="D360" s="143"/>
    </row>
    <row r="361" spans="1:4">
      <c r="A361" s="140" t="s">
        <v>4809</v>
      </c>
      <c r="B361" s="141" t="s">
        <v>3776</v>
      </c>
      <c r="C361" s="142" t="s">
        <v>3777</v>
      </c>
      <c r="D361" s="143"/>
    </row>
    <row r="362" spans="1:4">
      <c r="A362" s="140" t="s">
        <v>4809</v>
      </c>
      <c r="B362" s="141" t="s">
        <v>3778</v>
      </c>
      <c r="C362" s="142" t="s">
        <v>3779</v>
      </c>
      <c r="D362" s="143"/>
    </row>
    <row r="363" spans="1:4">
      <c r="A363" s="140" t="s">
        <v>4809</v>
      </c>
      <c r="B363" s="141" t="s">
        <v>3780</v>
      </c>
      <c r="C363" s="142" t="s">
        <v>3781</v>
      </c>
      <c r="D363" s="143"/>
    </row>
    <row r="364" spans="1:4" ht="25.5">
      <c r="A364" s="140" t="s">
        <v>4809</v>
      </c>
      <c r="B364" s="141" t="s">
        <v>3782</v>
      </c>
      <c r="C364" s="142" t="s">
        <v>3783</v>
      </c>
      <c r="D364" s="143"/>
    </row>
    <row r="365" spans="1:4">
      <c r="A365" s="140" t="s">
        <v>4809</v>
      </c>
      <c r="B365" s="141" t="s">
        <v>3784</v>
      </c>
      <c r="C365" s="142" t="s">
        <v>3785</v>
      </c>
      <c r="D365" s="143"/>
    </row>
    <row r="366" spans="1:4">
      <c r="A366" s="140" t="s">
        <v>4809</v>
      </c>
      <c r="B366" s="141" t="s">
        <v>3786</v>
      </c>
      <c r="C366" s="142" t="s">
        <v>3787</v>
      </c>
      <c r="D366" s="143"/>
    </row>
    <row r="367" spans="1:4">
      <c r="A367" s="140" t="s">
        <v>4809</v>
      </c>
      <c r="B367" s="141" t="s">
        <v>3788</v>
      </c>
      <c r="C367" s="142" t="s">
        <v>3789</v>
      </c>
      <c r="D367" s="143"/>
    </row>
    <row r="368" spans="1:4">
      <c r="A368" s="140" t="s">
        <v>4809</v>
      </c>
      <c r="B368" s="141" t="s">
        <v>3790</v>
      </c>
      <c r="C368" s="142" t="s">
        <v>3791</v>
      </c>
      <c r="D368" s="143"/>
    </row>
    <row r="369" spans="1:4">
      <c r="A369" s="140" t="s">
        <v>4809</v>
      </c>
      <c r="B369" s="141" t="s">
        <v>3792</v>
      </c>
      <c r="C369" s="142" t="s">
        <v>3793</v>
      </c>
      <c r="D369" s="143"/>
    </row>
    <row r="370" spans="1:4">
      <c r="A370" s="140" t="s">
        <v>4809</v>
      </c>
      <c r="B370" s="141" t="s">
        <v>3794</v>
      </c>
      <c r="C370" s="142" t="s">
        <v>3795</v>
      </c>
      <c r="D370" s="143"/>
    </row>
    <row r="371" spans="1:4">
      <c r="A371" s="140" t="s">
        <v>4809</v>
      </c>
      <c r="B371" s="141" t="s">
        <v>3796</v>
      </c>
      <c r="C371" s="142" t="s">
        <v>3797</v>
      </c>
      <c r="D371" s="143"/>
    </row>
    <row r="372" spans="1:4">
      <c r="A372" s="140" t="s">
        <v>4809</v>
      </c>
      <c r="B372" s="141" t="s">
        <v>3798</v>
      </c>
      <c r="C372" s="142" t="s">
        <v>3799</v>
      </c>
      <c r="D372" s="143"/>
    </row>
    <row r="373" spans="1:4" ht="25.5">
      <c r="A373" s="140" t="s">
        <v>4809</v>
      </c>
      <c r="B373" s="141" t="s">
        <v>3800</v>
      </c>
      <c r="C373" s="142" t="s">
        <v>3801</v>
      </c>
      <c r="D373" s="143"/>
    </row>
    <row r="374" spans="1:4" ht="25.5">
      <c r="A374" s="140" t="s">
        <v>4809</v>
      </c>
      <c r="B374" s="141" t="s">
        <v>3802</v>
      </c>
      <c r="C374" s="142" t="s">
        <v>3803</v>
      </c>
      <c r="D374" s="143"/>
    </row>
    <row r="375" spans="1:4">
      <c r="A375" s="140" t="s">
        <v>4809</v>
      </c>
      <c r="B375" s="141" t="s">
        <v>3804</v>
      </c>
      <c r="C375" s="142" t="s">
        <v>3805</v>
      </c>
      <c r="D375" s="143"/>
    </row>
    <row r="376" spans="1:4" ht="25.5">
      <c r="A376" s="140" t="s">
        <v>4809</v>
      </c>
      <c r="B376" s="141" t="s">
        <v>3806</v>
      </c>
      <c r="C376" s="142" t="s">
        <v>3807</v>
      </c>
      <c r="D376" s="143"/>
    </row>
    <row r="377" spans="1:4" ht="25.5">
      <c r="A377" s="140" t="s">
        <v>4809</v>
      </c>
      <c r="B377" s="141" t="s">
        <v>3808</v>
      </c>
      <c r="C377" s="142" t="s">
        <v>3809</v>
      </c>
      <c r="D377" s="143"/>
    </row>
    <row r="378" spans="1:4" ht="25.5">
      <c r="A378" s="140" t="s">
        <v>4809</v>
      </c>
      <c r="B378" s="141" t="s">
        <v>3810</v>
      </c>
      <c r="C378" s="142" t="s">
        <v>3811</v>
      </c>
      <c r="D378" s="143"/>
    </row>
    <row r="379" spans="1:4" ht="25.5">
      <c r="A379" s="140" t="s">
        <v>4809</v>
      </c>
      <c r="B379" s="141" t="s">
        <v>3812</v>
      </c>
      <c r="C379" s="142" t="s">
        <v>3813</v>
      </c>
      <c r="D379" s="143"/>
    </row>
    <row r="380" spans="1:4" ht="25.5">
      <c r="A380" s="140" t="s">
        <v>4809</v>
      </c>
      <c r="B380" s="141" t="s">
        <v>3814</v>
      </c>
      <c r="C380" s="142" t="s">
        <v>3815</v>
      </c>
      <c r="D380" s="143"/>
    </row>
    <row r="381" spans="1:4" ht="25.5">
      <c r="A381" s="140" t="s">
        <v>4809</v>
      </c>
      <c r="B381" s="141" t="s">
        <v>3816</v>
      </c>
      <c r="C381" s="142" t="s">
        <v>3817</v>
      </c>
      <c r="D381" s="143"/>
    </row>
    <row r="382" spans="1:4" ht="25.5">
      <c r="A382" s="140" t="s">
        <v>4809</v>
      </c>
      <c r="B382" s="141" t="s">
        <v>3818</v>
      </c>
      <c r="C382" s="142" t="s">
        <v>3819</v>
      </c>
      <c r="D382" s="143"/>
    </row>
    <row r="383" spans="1:4">
      <c r="A383" s="140" t="s">
        <v>4809</v>
      </c>
      <c r="B383" s="141" t="s">
        <v>3820</v>
      </c>
      <c r="C383" s="142" t="s">
        <v>3821</v>
      </c>
      <c r="D383" s="143"/>
    </row>
    <row r="384" spans="1:4">
      <c r="A384" s="140" t="s">
        <v>4809</v>
      </c>
      <c r="B384" s="141" t="s">
        <v>3822</v>
      </c>
      <c r="C384" s="142" t="s">
        <v>3823</v>
      </c>
      <c r="D384" s="143"/>
    </row>
    <row r="385" spans="1:4" ht="25.5">
      <c r="A385" s="140" t="s">
        <v>4809</v>
      </c>
      <c r="B385" s="141" t="s">
        <v>3824</v>
      </c>
      <c r="C385" s="142" t="s">
        <v>3825</v>
      </c>
      <c r="D385" s="143"/>
    </row>
    <row r="386" spans="1:4" ht="25.5">
      <c r="A386" s="140" t="s">
        <v>4809</v>
      </c>
      <c r="B386" s="141" t="s">
        <v>3826</v>
      </c>
      <c r="C386" s="142" t="s">
        <v>3827</v>
      </c>
      <c r="D386" s="143"/>
    </row>
    <row r="387" spans="1:4" ht="25.5">
      <c r="A387" s="140" t="s">
        <v>4809</v>
      </c>
      <c r="B387" s="141" t="s">
        <v>3828</v>
      </c>
      <c r="C387" s="142" t="s">
        <v>3829</v>
      </c>
      <c r="D387" s="143"/>
    </row>
    <row r="388" spans="1:4" ht="25.5">
      <c r="A388" s="140" t="s">
        <v>4809</v>
      </c>
      <c r="B388" s="141" t="s">
        <v>3830</v>
      </c>
      <c r="C388" s="142" t="s">
        <v>3831</v>
      </c>
      <c r="D388" s="143"/>
    </row>
    <row r="389" spans="1:4" ht="25.5">
      <c r="A389" s="140" t="s">
        <v>4809</v>
      </c>
      <c r="B389" s="141" t="s">
        <v>3832</v>
      </c>
      <c r="C389" s="142" t="s">
        <v>3833</v>
      </c>
      <c r="D389" s="143"/>
    </row>
    <row r="390" spans="1:4" ht="25.5">
      <c r="A390" s="140" t="s">
        <v>4809</v>
      </c>
      <c r="B390" s="141" t="s">
        <v>3834</v>
      </c>
      <c r="C390" s="142" t="s">
        <v>3835</v>
      </c>
      <c r="D390" s="143"/>
    </row>
    <row r="391" spans="1:4" ht="25.5">
      <c r="A391" s="140" t="s">
        <v>4809</v>
      </c>
      <c r="B391" s="141" t="s">
        <v>3836</v>
      </c>
      <c r="C391" s="142" t="s">
        <v>3837</v>
      </c>
      <c r="D391" s="143"/>
    </row>
    <row r="392" spans="1:4" ht="25.5">
      <c r="A392" s="140" t="s">
        <v>4809</v>
      </c>
      <c r="B392" s="141" t="s">
        <v>3838</v>
      </c>
      <c r="C392" s="142" t="s">
        <v>3839</v>
      </c>
      <c r="D392" s="143"/>
    </row>
    <row r="393" spans="1:4" ht="25.5">
      <c r="A393" s="140" t="s">
        <v>4809</v>
      </c>
      <c r="B393" s="141" t="s">
        <v>3840</v>
      </c>
      <c r="C393" s="142" t="s">
        <v>3841</v>
      </c>
      <c r="D393" s="143"/>
    </row>
    <row r="394" spans="1:4" ht="25.5">
      <c r="A394" s="140" t="s">
        <v>4809</v>
      </c>
      <c r="B394" s="141" t="s">
        <v>3842</v>
      </c>
      <c r="C394" s="142" t="s">
        <v>3843</v>
      </c>
      <c r="D394" s="143"/>
    </row>
    <row r="395" spans="1:4" ht="25.5">
      <c r="A395" s="140" t="s">
        <v>4809</v>
      </c>
      <c r="B395" s="141" t="s">
        <v>3844</v>
      </c>
      <c r="C395" s="142" t="s">
        <v>3845</v>
      </c>
      <c r="D395" s="143"/>
    </row>
    <row r="396" spans="1:4" ht="25.5">
      <c r="A396" s="140" t="s">
        <v>4809</v>
      </c>
      <c r="B396" s="141" t="s">
        <v>3846</v>
      </c>
      <c r="C396" s="142" t="s">
        <v>3847</v>
      </c>
      <c r="D396" s="143"/>
    </row>
    <row r="397" spans="1:4" ht="25.5">
      <c r="A397" s="140" t="s">
        <v>4809</v>
      </c>
      <c r="B397" s="141" t="s">
        <v>3848</v>
      </c>
      <c r="C397" s="142" t="s">
        <v>3849</v>
      </c>
      <c r="D397" s="143"/>
    </row>
    <row r="398" spans="1:4" ht="25.5">
      <c r="A398" s="140" t="s">
        <v>4809</v>
      </c>
      <c r="B398" s="141" t="s">
        <v>3850</v>
      </c>
      <c r="C398" s="142" t="s">
        <v>3851</v>
      </c>
      <c r="D398" s="143"/>
    </row>
    <row r="399" spans="1:4" ht="25.5">
      <c r="A399" s="140" t="s">
        <v>4809</v>
      </c>
      <c r="B399" s="141" t="s">
        <v>3852</v>
      </c>
      <c r="C399" s="142" t="s">
        <v>3853</v>
      </c>
      <c r="D399" s="143"/>
    </row>
    <row r="400" spans="1:4" ht="25.5">
      <c r="A400" s="140" t="s">
        <v>4809</v>
      </c>
      <c r="B400" s="141" t="s">
        <v>3854</v>
      </c>
      <c r="C400" s="142" t="s">
        <v>3855</v>
      </c>
      <c r="D400" s="143"/>
    </row>
    <row r="401" spans="1:4">
      <c r="A401" s="140" t="s">
        <v>4809</v>
      </c>
      <c r="B401" s="141" t="s">
        <v>3856</v>
      </c>
      <c r="C401" s="142" t="s">
        <v>3857</v>
      </c>
      <c r="D401" s="143"/>
    </row>
    <row r="402" spans="1:4">
      <c r="A402" s="140" t="s">
        <v>4809</v>
      </c>
      <c r="B402" s="141" t="s">
        <v>3858</v>
      </c>
      <c r="C402" s="142" t="s">
        <v>3859</v>
      </c>
      <c r="D402" s="143"/>
    </row>
    <row r="403" spans="1:4">
      <c r="A403" s="140" t="s">
        <v>4809</v>
      </c>
      <c r="B403" s="141" t="s">
        <v>3860</v>
      </c>
      <c r="C403" s="142" t="s">
        <v>3861</v>
      </c>
      <c r="D403" s="143"/>
    </row>
    <row r="404" spans="1:4">
      <c r="A404" s="140" t="s">
        <v>4809</v>
      </c>
      <c r="B404" s="141" t="s">
        <v>3862</v>
      </c>
      <c r="C404" s="142" t="s">
        <v>3863</v>
      </c>
      <c r="D404" s="143"/>
    </row>
    <row r="405" spans="1:4">
      <c r="A405" s="140" t="s">
        <v>4809</v>
      </c>
      <c r="B405" s="141" t="s">
        <v>3864</v>
      </c>
      <c r="C405" s="142" t="s">
        <v>3865</v>
      </c>
      <c r="D405" s="143"/>
    </row>
    <row r="406" spans="1:4">
      <c r="A406" s="140" t="s">
        <v>4809</v>
      </c>
      <c r="B406" s="141" t="s">
        <v>3866</v>
      </c>
      <c r="C406" s="142" t="s">
        <v>3867</v>
      </c>
      <c r="D406" s="143"/>
    </row>
    <row r="407" spans="1:4">
      <c r="A407" s="140" t="s">
        <v>4809</v>
      </c>
      <c r="B407" s="141" t="s">
        <v>3868</v>
      </c>
      <c r="C407" s="142" t="s">
        <v>3869</v>
      </c>
      <c r="D407" s="143"/>
    </row>
    <row r="408" spans="1:4" ht="25.5">
      <c r="A408" s="140" t="s">
        <v>4809</v>
      </c>
      <c r="B408" s="141" t="s">
        <v>3870</v>
      </c>
      <c r="C408" s="142" t="s">
        <v>3871</v>
      </c>
      <c r="D408" s="143"/>
    </row>
    <row r="409" spans="1:4" ht="25.5">
      <c r="A409" s="140" t="s">
        <v>4809</v>
      </c>
      <c r="B409" s="141" t="s">
        <v>3872</v>
      </c>
      <c r="C409" s="142" t="s">
        <v>3873</v>
      </c>
      <c r="D409" s="143"/>
    </row>
    <row r="410" spans="1:4" ht="25.5">
      <c r="A410" s="140" t="s">
        <v>4809</v>
      </c>
      <c r="B410" s="141" t="s">
        <v>3874</v>
      </c>
      <c r="C410" s="142" t="s">
        <v>3875</v>
      </c>
      <c r="D410" s="143"/>
    </row>
    <row r="411" spans="1:4" ht="25.5">
      <c r="A411" s="140" t="s">
        <v>4809</v>
      </c>
      <c r="B411" s="141" t="s">
        <v>3876</v>
      </c>
      <c r="C411" s="142" t="s">
        <v>3877</v>
      </c>
      <c r="D411" s="143"/>
    </row>
    <row r="412" spans="1:4" ht="25.5">
      <c r="A412" s="140" t="s">
        <v>4809</v>
      </c>
      <c r="B412" s="141" t="s">
        <v>3878</v>
      </c>
      <c r="C412" s="142" t="s">
        <v>3879</v>
      </c>
      <c r="D412" s="143"/>
    </row>
    <row r="413" spans="1:4" ht="25.5">
      <c r="A413" s="140" t="s">
        <v>4809</v>
      </c>
      <c r="B413" s="141" t="s">
        <v>3880</v>
      </c>
      <c r="C413" s="142" t="s">
        <v>3881</v>
      </c>
      <c r="D413" s="143"/>
    </row>
    <row r="414" spans="1:4" ht="25.5">
      <c r="A414" s="140" t="s">
        <v>4809</v>
      </c>
      <c r="B414" s="141" t="s">
        <v>3882</v>
      </c>
      <c r="C414" s="142" t="s">
        <v>3883</v>
      </c>
      <c r="D414" s="143"/>
    </row>
    <row r="415" spans="1:4" ht="25.5">
      <c r="A415" s="140" t="s">
        <v>4809</v>
      </c>
      <c r="B415" s="141" t="s">
        <v>3884</v>
      </c>
      <c r="C415" s="142" t="s">
        <v>3885</v>
      </c>
      <c r="D415" s="143"/>
    </row>
    <row r="416" spans="1:4" ht="25.5">
      <c r="A416" s="140" t="s">
        <v>4809</v>
      </c>
      <c r="B416" s="141" t="s">
        <v>3886</v>
      </c>
      <c r="C416" s="142" t="s">
        <v>3887</v>
      </c>
      <c r="D416" s="143"/>
    </row>
    <row r="417" spans="1:4" ht="25.5">
      <c r="A417" s="140" t="s">
        <v>4809</v>
      </c>
      <c r="B417" s="141" t="s">
        <v>3888</v>
      </c>
      <c r="C417" s="142" t="s">
        <v>3889</v>
      </c>
      <c r="D417" s="143"/>
    </row>
    <row r="418" spans="1:4" ht="25.5">
      <c r="A418" s="140" t="s">
        <v>4809</v>
      </c>
      <c r="B418" s="141" t="s">
        <v>3890</v>
      </c>
      <c r="C418" s="142" t="s">
        <v>3891</v>
      </c>
      <c r="D418" s="143"/>
    </row>
    <row r="419" spans="1:4">
      <c r="A419" s="140" t="s">
        <v>4809</v>
      </c>
      <c r="B419" s="141" t="s">
        <v>3892</v>
      </c>
      <c r="C419" s="142" t="s">
        <v>3893</v>
      </c>
      <c r="D419" s="143"/>
    </row>
    <row r="420" spans="1:4">
      <c r="A420" s="140" t="s">
        <v>4809</v>
      </c>
      <c r="B420" s="141" t="s">
        <v>3894</v>
      </c>
      <c r="C420" s="142" t="s">
        <v>3895</v>
      </c>
      <c r="D420" s="143"/>
    </row>
    <row r="421" spans="1:4">
      <c r="A421" s="140" t="s">
        <v>4809</v>
      </c>
      <c r="B421" s="141" t="s">
        <v>3896</v>
      </c>
      <c r="C421" s="142" t="s">
        <v>3897</v>
      </c>
      <c r="D421" s="143"/>
    </row>
    <row r="422" spans="1:4" ht="25.5">
      <c r="A422" s="140" t="s">
        <v>4809</v>
      </c>
      <c r="B422" s="141" t="s">
        <v>3898</v>
      </c>
      <c r="C422" s="142" t="s">
        <v>3899</v>
      </c>
      <c r="D422" s="143"/>
    </row>
    <row r="423" spans="1:4">
      <c r="A423" s="140" t="s">
        <v>4809</v>
      </c>
      <c r="B423" s="141" t="s">
        <v>3900</v>
      </c>
      <c r="C423" s="142" t="s">
        <v>3901</v>
      </c>
      <c r="D423" s="143"/>
    </row>
    <row r="424" spans="1:4" ht="25.5">
      <c r="A424" s="140" t="s">
        <v>4809</v>
      </c>
      <c r="B424" s="141" t="s">
        <v>3902</v>
      </c>
      <c r="C424" s="142" t="s">
        <v>3903</v>
      </c>
      <c r="D424" s="143"/>
    </row>
    <row r="425" spans="1:4" ht="25.5">
      <c r="A425" s="140" t="s">
        <v>4809</v>
      </c>
      <c r="B425" s="141" t="s">
        <v>3904</v>
      </c>
      <c r="C425" s="142" t="s">
        <v>3905</v>
      </c>
      <c r="D425" s="143"/>
    </row>
    <row r="426" spans="1:4" ht="38.25">
      <c r="A426" s="140" t="s">
        <v>4809</v>
      </c>
      <c r="B426" s="141" t="s">
        <v>3906</v>
      </c>
      <c r="C426" s="142" t="s">
        <v>3907</v>
      </c>
      <c r="D426" s="143"/>
    </row>
    <row r="427" spans="1:4" ht="25.5">
      <c r="A427" s="140" t="s">
        <v>4809</v>
      </c>
      <c r="B427" s="141" t="s">
        <v>3908</v>
      </c>
      <c r="C427" s="142" t="s">
        <v>3909</v>
      </c>
      <c r="D427" s="143"/>
    </row>
    <row r="428" spans="1:4" ht="25.5">
      <c r="A428" s="140" t="s">
        <v>4809</v>
      </c>
      <c r="B428" s="141" t="s">
        <v>3910</v>
      </c>
      <c r="C428" s="142" t="s">
        <v>3911</v>
      </c>
      <c r="D428" s="143"/>
    </row>
    <row r="429" spans="1:4" ht="25.5">
      <c r="A429" s="140" t="s">
        <v>4809</v>
      </c>
      <c r="B429" s="141" t="s">
        <v>3912</v>
      </c>
      <c r="C429" s="142" t="s">
        <v>3913</v>
      </c>
      <c r="D429" s="143"/>
    </row>
    <row r="430" spans="1:4" ht="25.5">
      <c r="A430" s="140" t="s">
        <v>4809</v>
      </c>
      <c r="B430" s="141" t="s">
        <v>3914</v>
      </c>
      <c r="C430" s="142" t="s">
        <v>3915</v>
      </c>
      <c r="D430" s="143"/>
    </row>
    <row r="431" spans="1:4" ht="25.5">
      <c r="A431" s="140" t="s">
        <v>4809</v>
      </c>
      <c r="B431" s="141" t="s">
        <v>3916</v>
      </c>
      <c r="C431" s="142" t="s">
        <v>3917</v>
      </c>
      <c r="D431" s="143"/>
    </row>
    <row r="432" spans="1:4" ht="25.5">
      <c r="A432" s="140" t="s">
        <v>4809</v>
      </c>
      <c r="B432" s="141" t="s">
        <v>3918</v>
      </c>
      <c r="C432" s="142" t="s">
        <v>3919</v>
      </c>
      <c r="D432" s="143"/>
    </row>
    <row r="433" spans="1:4" ht="25.5">
      <c r="A433" s="140" t="s">
        <v>4809</v>
      </c>
      <c r="B433" s="141" t="s">
        <v>3920</v>
      </c>
      <c r="C433" s="142" t="s">
        <v>3921</v>
      </c>
      <c r="D433" s="143"/>
    </row>
    <row r="434" spans="1:4" ht="25.5">
      <c r="A434" s="140" t="s">
        <v>4809</v>
      </c>
      <c r="B434" s="141" t="s">
        <v>3922</v>
      </c>
      <c r="C434" s="142" t="s">
        <v>3923</v>
      </c>
      <c r="D434" s="143"/>
    </row>
    <row r="435" spans="1:4" ht="38.25">
      <c r="A435" s="140" t="s">
        <v>4809</v>
      </c>
      <c r="B435" s="141" t="s">
        <v>3924</v>
      </c>
      <c r="C435" s="142" t="s">
        <v>3925</v>
      </c>
      <c r="D435" s="143"/>
    </row>
    <row r="436" spans="1:4" ht="25.5">
      <c r="A436" s="140" t="s">
        <v>4809</v>
      </c>
      <c r="B436" s="141" t="s">
        <v>3926</v>
      </c>
      <c r="C436" s="142" t="s">
        <v>3927</v>
      </c>
      <c r="D436" s="143"/>
    </row>
    <row r="437" spans="1:4" ht="25.5">
      <c r="A437" s="140" t="s">
        <v>4809</v>
      </c>
      <c r="B437" s="141" t="s">
        <v>3928</v>
      </c>
      <c r="C437" s="142" t="s">
        <v>3929</v>
      </c>
      <c r="D437" s="143"/>
    </row>
    <row r="438" spans="1:4" ht="25.5">
      <c r="A438" s="140" t="s">
        <v>4809</v>
      </c>
      <c r="B438" s="141" t="s">
        <v>3930</v>
      </c>
      <c r="C438" s="142" t="s">
        <v>3931</v>
      </c>
      <c r="D438" s="143"/>
    </row>
    <row r="439" spans="1:4" ht="25.5">
      <c r="A439" s="140" t="s">
        <v>4809</v>
      </c>
      <c r="B439" s="141" t="s">
        <v>3932</v>
      </c>
      <c r="C439" s="142" t="s">
        <v>3933</v>
      </c>
      <c r="D439" s="143"/>
    </row>
    <row r="440" spans="1:4" ht="38.25">
      <c r="A440" s="140" t="s">
        <v>4809</v>
      </c>
      <c r="B440" s="141" t="s">
        <v>3934</v>
      </c>
      <c r="C440" s="142" t="s">
        <v>3935</v>
      </c>
      <c r="D440" s="143"/>
    </row>
    <row r="441" spans="1:4" ht="25.5">
      <c r="A441" s="140" t="s">
        <v>4809</v>
      </c>
      <c r="B441" s="141" t="s">
        <v>3936</v>
      </c>
      <c r="C441" s="142" t="s">
        <v>3422</v>
      </c>
      <c r="D441" s="143"/>
    </row>
    <row r="442" spans="1:4" ht="25.5">
      <c r="A442" s="140" t="s">
        <v>4809</v>
      </c>
      <c r="B442" s="141" t="s">
        <v>3423</v>
      </c>
      <c r="C442" s="142" t="s">
        <v>3424</v>
      </c>
      <c r="D442" s="143"/>
    </row>
    <row r="443" spans="1:4" ht="25.5">
      <c r="A443" s="140" t="s">
        <v>4809</v>
      </c>
      <c r="B443" s="141" t="s">
        <v>3425</v>
      </c>
      <c r="C443" s="142" t="s">
        <v>3426</v>
      </c>
      <c r="D443" s="143"/>
    </row>
    <row r="444" spans="1:4" ht="38.25">
      <c r="A444" s="140" t="s">
        <v>4809</v>
      </c>
      <c r="B444" s="141" t="s">
        <v>3427</v>
      </c>
      <c r="C444" s="142" t="s">
        <v>3428</v>
      </c>
      <c r="D444" s="143"/>
    </row>
    <row r="445" spans="1:4" ht="25.5">
      <c r="A445" s="140" t="s">
        <v>4809</v>
      </c>
      <c r="B445" s="141" t="s">
        <v>3429</v>
      </c>
      <c r="C445" s="142" t="s">
        <v>3430</v>
      </c>
      <c r="D445" s="143"/>
    </row>
    <row r="446" spans="1:4" ht="25.5">
      <c r="A446" s="140" t="s">
        <v>4809</v>
      </c>
      <c r="B446" s="141" t="s">
        <v>3431</v>
      </c>
      <c r="C446" s="142" t="s">
        <v>3432</v>
      </c>
      <c r="D446" s="143"/>
    </row>
    <row r="447" spans="1:4" ht="25.5">
      <c r="A447" s="140" t="s">
        <v>4809</v>
      </c>
      <c r="B447" s="141" t="s">
        <v>3433</v>
      </c>
      <c r="C447" s="142" t="s">
        <v>3434</v>
      </c>
      <c r="D447" s="143"/>
    </row>
    <row r="448" spans="1:4" ht="25.5">
      <c r="A448" s="140" t="s">
        <v>4809</v>
      </c>
      <c r="B448" s="141" t="s">
        <v>3435</v>
      </c>
      <c r="C448" s="142" t="s">
        <v>3436</v>
      </c>
      <c r="D448" s="143"/>
    </row>
    <row r="449" spans="1:4" ht="25.5">
      <c r="A449" s="140" t="s">
        <v>4809</v>
      </c>
      <c r="B449" s="141" t="s">
        <v>3437</v>
      </c>
      <c r="C449" s="142" t="s">
        <v>3438</v>
      </c>
      <c r="D449" s="143"/>
    </row>
    <row r="450" spans="1:4" ht="25.5">
      <c r="A450" s="140" t="s">
        <v>4809</v>
      </c>
      <c r="B450" s="141" t="s">
        <v>3439</v>
      </c>
      <c r="C450" s="142" t="s">
        <v>3440</v>
      </c>
      <c r="D450" s="143"/>
    </row>
    <row r="451" spans="1:4" ht="38.25">
      <c r="A451" s="140" t="s">
        <v>4809</v>
      </c>
      <c r="B451" s="141" t="s">
        <v>3441</v>
      </c>
      <c r="C451" s="142" t="s">
        <v>3442</v>
      </c>
      <c r="D451" s="143"/>
    </row>
    <row r="452" spans="1:4" ht="25.5">
      <c r="A452" s="140" t="s">
        <v>4809</v>
      </c>
      <c r="B452" s="141" t="s">
        <v>3443</v>
      </c>
      <c r="C452" s="142" t="s">
        <v>3444</v>
      </c>
      <c r="D452" s="143"/>
    </row>
    <row r="453" spans="1:4">
      <c r="A453" s="140" t="s">
        <v>4809</v>
      </c>
      <c r="B453" s="141" t="s">
        <v>3445</v>
      </c>
      <c r="C453" s="142" t="s">
        <v>3446</v>
      </c>
      <c r="D453" s="143"/>
    </row>
    <row r="454" spans="1:4" ht="25.5">
      <c r="A454" s="140" t="s">
        <v>4809</v>
      </c>
      <c r="B454" s="141" t="s">
        <v>3447</v>
      </c>
      <c r="C454" s="142" t="s">
        <v>3448</v>
      </c>
      <c r="D454" s="143"/>
    </row>
    <row r="455" spans="1:4">
      <c r="A455" s="140" t="s">
        <v>4809</v>
      </c>
      <c r="B455" s="141" t="s">
        <v>3449</v>
      </c>
      <c r="C455" s="142" t="s">
        <v>3450</v>
      </c>
      <c r="D455" s="143"/>
    </row>
    <row r="456" spans="1:4" ht="25.5">
      <c r="A456" s="140" t="s">
        <v>4809</v>
      </c>
      <c r="B456" s="141" t="s">
        <v>3451</v>
      </c>
      <c r="C456" s="142" t="s">
        <v>3452</v>
      </c>
      <c r="D456" s="143"/>
    </row>
    <row r="457" spans="1:4">
      <c r="A457" s="140" t="s">
        <v>4809</v>
      </c>
      <c r="B457" s="141" t="s">
        <v>3453</v>
      </c>
      <c r="C457" s="142" t="s">
        <v>3454</v>
      </c>
      <c r="D457" s="143"/>
    </row>
    <row r="458" spans="1:4" ht="25.5">
      <c r="A458" s="140" t="s">
        <v>4809</v>
      </c>
      <c r="B458" s="141" t="s">
        <v>3455</v>
      </c>
      <c r="C458" s="142" t="s">
        <v>3456</v>
      </c>
      <c r="D458" s="143"/>
    </row>
    <row r="459" spans="1:4">
      <c r="A459" s="140" t="s">
        <v>4809</v>
      </c>
      <c r="B459" s="141" t="s">
        <v>3457</v>
      </c>
      <c r="C459" s="142" t="s">
        <v>3458</v>
      </c>
      <c r="D459" s="143"/>
    </row>
    <row r="460" spans="1:4" ht="25.5">
      <c r="A460" s="140" t="s">
        <v>4809</v>
      </c>
      <c r="B460" s="141" t="s">
        <v>3459</v>
      </c>
      <c r="C460" s="142" t="s">
        <v>3460</v>
      </c>
      <c r="D460" s="143"/>
    </row>
    <row r="461" spans="1:4" ht="25.5">
      <c r="A461" s="140" t="s">
        <v>4809</v>
      </c>
      <c r="B461" s="141" t="s">
        <v>3461</v>
      </c>
      <c r="C461" s="142" t="s">
        <v>3462</v>
      </c>
      <c r="D461" s="143"/>
    </row>
    <row r="462" spans="1:4" ht="25.5">
      <c r="A462" s="140" t="s">
        <v>4809</v>
      </c>
      <c r="B462" s="141" t="s">
        <v>3463</v>
      </c>
      <c r="C462" s="142" t="s">
        <v>3464</v>
      </c>
      <c r="D462" s="143"/>
    </row>
    <row r="463" spans="1:4" ht="25.5">
      <c r="A463" s="140" t="s">
        <v>4809</v>
      </c>
      <c r="B463" s="141" t="s">
        <v>3465</v>
      </c>
      <c r="C463" s="142" t="s">
        <v>3466</v>
      </c>
      <c r="D463" s="143"/>
    </row>
    <row r="464" spans="1:4" ht="25.5">
      <c r="A464" s="140" t="s">
        <v>4809</v>
      </c>
      <c r="B464" s="141" t="s">
        <v>3467</v>
      </c>
      <c r="C464" s="142" t="s">
        <v>3468</v>
      </c>
      <c r="D464" s="143"/>
    </row>
    <row r="465" spans="1:4" ht="25.5">
      <c r="A465" s="140" t="s">
        <v>4809</v>
      </c>
      <c r="B465" s="141" t="s">
        <v>3469</v>
      </c>
      <c r="C465" s="142" t="s">
        <v>3470</v>
      </c>
      <c r="D465" s="143"/>
    </row>
    <row r="466" spans="1:4" ht="25.5">
      <c r="A466" s="140" t="s">
        <v>4809</v>
      </c>
      <c r="B466" s="141" t="s">
        <v>3471</v>
      </c>
      <c r="C466" s="142" t="s">
        <v>3472</v>
      </c>
      <c r="D466" s="143"/>
    </row>
    <row r="467" spans="1:4">
      <c r="A467" s="140" t="s">
        <v>4809</v>
      </c>
      <c r="B467" s="141" t="s">
        <v>3473</v>
      </c>
      <c r="C467" s="142" t="s">
        <v>3474</v>
      </c>
      <c r="D467" s="143"/>
    </row>
    <row r="468" spans="1:4" ht="25.5">
      <c r="A468" s="140" t="s">
        <v>4809</v>
      </c>
      <c r="B468" s="141" t="s">
        <v>3475</v>
      </c>
      <c r="C468" s="142" t="s">
        <v>3476</v>
      </c>
      <c r="D468" s="143"/>
    </row>
    <row r="469" spans="1:4">
      <c r="A469" s="140" t="s">
        <v>4809</v>
      </c>
      <c r="B469" s="141" t="s">
        <v>3477</v>
      </c>
      <c r="C469" s="142" t="s">
        <v>3478</v>
      </c>
      <c r="D469" s="143"/>
    </row>
    <row r="470" spans="1:4">
      <c r="A470" s="140" t="s">
        <v>4809</v>
      </c>
      <c r="B470" s="141" t="s">
        <v>3477</v>
      </c>
      <c r="C470" s="142" t="s">
        <v>3478</v>
      </c>
      <c r="D470" s="143"/>
    </row>
    <row r="471" spans="1:4" ht="25.5">
      <c r="A471" s="140" t="s">
        <v>4809</v>
      </c>
      <c r="B471" s="141" t="s">
        <v>3479</v>
      </c>
      <c r="C471" s="142" t="s">
        <v>3480</v>
      </c>
      <c r="D471" s="143"/>
    </row>
    <row r="472" spans="1:4" ht="25.5">
      <c r="A472" s="140" t="s">
        <v>4809</v>
      </c>
      <c r="B472" s="141" t="s">
        <v>3481</v>
      </c>
      <c r="C472" s="142" t="s">
        <v>3482</v>
      </c>
      <c r="D472" s="143"/>
    </row>
    <row r="473" spans="1:4" ht="25.5">
      <c r="A473" s="140" t="s">
        <v>4809</v>
      </c>
      <c r="B473" s="141" t="s">
        <v>3483</v>
      </c>
      <c r="C473" s="142" t="s">
        <v>3484</v>
      </c>
      <c r="D473" s="143"/>
    </row>
    <row r="474" spans="1:4" ht="25.5">
      <c r="A474" s="140" t="s">
        <v>4809</v>
      </c>
      <c r="B474" s="141" t="s">
        <v>3485</v>
      </c>
      <c r="C474" s="142" t="s">
        <v>3486</v>
      </c>
      <c r="D474" s="143"/>
    </row>
    <row r="475" spans="1:4">
      <c r="A475" s="140" t="s">
        <v>4809</v>
      </c>
      <c r="B475" s="141" t="s">
        <v>3487</v>
      </c>
      <c r="C475" s="142" t="s">
        <v>3488</v>
      </c>
      <c r="D475" s="143"/>
    </row>
    <row r="476" spans="1:4">
      <c r="A476" s="140" t="s">
        <v>4809</v>
      </c>
      <c r="B476" s="141" t="s">
        <v>3489</v>
      </c>
      <c r="C476" s="142" t="s">
        <v>3490</v>
      </c>
      <c r="D476" s="143"/>
    </row>
    <row r="477" spans="1:4">
      <c r="A477" s="140" t="s">
        <v>4809</v>
      </c>
      <c r="B477" s="141" t="s">
        <v>3491</v>
      </c>
      <c r="C477" s="142" t="s">
        <v>3492</v>
      </c>
      <c r="D477" s="143"/>
    </row>
    <row r="478" spans="1:4">
      <c r="A478" s="140" t="s">
        <v>4809</v>
      </c>
      <c r="B478" s="141" t="s">
        <v>3493</v>
      </c>
      <c r="C478" s="142" t="s">
        <v>3494</v>
      </c>
      <c r="D478" s="143"/>
    </row>
    <row r="479" spans="1:4">
      <c r="A479" s="140" t="s">
        <v>4809</v>
      </c>
      <c r="B479" s="141" t="s">
        <v>3495</v>
      </c>
      <c r="C479" s="142" t="s">
        <v>3496</v>
      </c>
      <c r="D479" s="143"/>
    </row>
    <row r="480" spans="1:4">
      <c r="A480" s="140" t="s">
        <v>4809</v>
      </c>
      <c r="B480" s="141" t="s">
        <v>3497</v>
      </c>
      <c r="C480" s="142" t="s">
        <v>3498</v>
      </c>
      <c r="D480" s="143"/>
    </row>
    <row r="481" spans="1:4">
      <c r="A481" s="140" t="s">
        <v>4809</v>
      </c>
      <c r="B481" s="141" t="s">
        <v>3499</v>
      </c>
      <c r="C481" s="142" t="s">
        <v>3500</v>
      </c>
      <c r="D481" s="143"/>
    </row>
    <row r="482" spans="1:4">
      <c r="A482" s="140" t="s">
        <v>4809</v>
      </c>
      <c r="B482" s="141" t="s">
        <v>3501</v>
      </c>
      <c r="C482" s="142" t="s">
        <v>3502</v>
      </c>
      <c r="D482" s="143"/>
    </row>
    <row r="483" spans="1:4">
      <c r="A483" s="140" t="s">
        <v>4809</v>
      </c>
      <c r="B483" s="141" t="s">
        <v>3503</v>
      </c>
      <c r="C483" s="142" t="s">
        <v>3504</v>
      </c>
      <c r="D483" s="143"/>
    </row>
    <row r="484" spans="1:4">
      <c r="A484" s="140" t="s">
        <v>4809</v>
      </c>
      <c r="B484" s="141" t="s">
        <v>3505</v>
      </c>
      <c r="C484" s="142" t="s">
        <v>3506</v>
      </c>
      <c r="D484" s="143"/>
    </row>
    <row r="485" spans="1:4">
      <c r="A485" s="140" t="s">
        <v>4809</v>
      </c>
      <c r="B485" s="141" t="s">
        <v>3507</v>
      </c>
      <c r="C485" s="142" t="s">
        <v>3508</v>
      </c>
      <c r="D485" s="143"/>
    </row>
    <row r="486" spans="1:4">
      <c r="A486" s="140" t="s">
        <v>4809</v>
      </c>
      <c r="B486" s="141" t="s">
        <v>3509</v>
      </c>
      <c r="C486" s="142" t="s">
        <v>3510</v>
      </c>
      <c r="D486" s="143"/>
    </row>
    <row r="487" spans="1:4">
      <c r="A487" s="140" t="s">
        <v>4809</v>
      </c>
      <c r="B487" s="141" t="s">
        <v>3511</v>
      </c>
      <c r="C487" s="142" t="s">
        <v>3512</v>
      </c>
      <c r="D487" s="143"/>
    </row>
    <row r="488" spans="1:4">
      <c r="A488" s="140" t="s">
        <v>4809</v>
      </c>
      <c r="B488" s="141" t="s">
        <v>3513</v>
      </c>
      <c r="C488" s="142" t="s">
        <v>3514</v>
      </c>
      <c r="D488" s="143"/>
    </row>
    <row r="489" spans="1:4">
      <c r="A489" s="140" t="s">
        <v>4809</v>
      </c>
      <c r="B489" s="141" t="s">
        <v>3515</v>
      </c>
      <c r="C489" s="142" t="s">
        <v>3516</v>
      </c>
      <c r="D489" s="143"/>
    </row>
    <row r="490" spans="1:4" ht="25.5">
      <c r="A490" s="140" t="s">
        <v>4809</v>
      </c>
      <c r="B490" s="141" t="s">
        <v>3517</v>
      </c>
      <c r="C490" s="142" t="s">
        <v>3518</v>
      </c>
      <c r="D490" s="143"/>
    </row>
    <row r="491" spans="1:4">
      <c r="A491" s="140" t="s">
        <v>4809</v>
      </c>
      <c r="B491" s="141" t="s">
        <v>3519</v>
      </c>
      <c r="C491" s="142" t="s">
        <v>3520</v>
      </c>
      <c r="D491" s="143"/>
    </row>
    <row r="492" spans="1:4">
      <c r="A492" s="140" t="s">
        <v>4809</v>
      </c>
      <c r="B492" s="141" t="s">
        <v>3521</v>
      </c>
      <c r="C492" s="142" t="s">
        <v>3522</v>
      </c>
      <c r="D492" s="143"/>
    </row>
    <row r="493" spans="1:4">
      <c r="A493" s="140" t="s">
        <v>4809</v>
      </c>
      <c r="B493" s="141" t="s">
        <v>3523</v>
      </c>
      <c r="C493" s="142" t="s">
        <v>3524</v>
      </c>
      <c r="D493" s="143"/>
    </row>
    <row r="494" spans="1:4">
      <c r="A494" s="140" t="s">
        <v>4809</v>
      </c>
      <c r="B494" s="141" t="s">
        <v>3525</v>
      </c>
      <c r="C494" s="142" t="s">
        <v>3526</v>
      </c>
      <c r="D494" s="143"/>
    </row>
    <row r="495" spans="1:4">
      <c r="A495" s="140" t="s">
        <v>4809</v>
      </c>
      <c r="B495" s="141" t="s">
        <v>3527</v>
      </c>
      <c r="C495" s="142" t="s">
        <v>3528</v>
      </c>
      <c r="D495" s="143"/>
    </row>
    <row r="496" spans="1:4">
      <c r="A496" s="140" t="s">
        <v>4809</v>
      </c>
      <c r="B496" s="141" t="s">
        <v>3529</v>
      </c>
      <c r="C496" s="142" t="s">
        <v>3530</v>
      </c>
      <c r="D496" s="143"/>
    </row>
    <row r="497" spans="1:4">
      <c r="A497" s="140" t="s">
        <v>4809</v>
      </c>
      <c r="B497" s="141" t="s">
        <v>3531</v>
      </c>
      <c r="C497" s="142" t="s">
        <v>3532</v>
      </c>
      <c r="D497" s="143"/>
    </row>
    <row r="498" spans="1:4">
      <c r="A498" s="140" t="s">
        <v>4809</v>
      </c>
      <c r="B498" s="141" t="s">
        <v>3533</v>
      </c>
      <c r="C498" s="142" t="s">
        <v>3534</v>
      </c>
      <c r="D498" s="143"/>
    </row>
    <row r="499" spans="1:4">
      <c r="A499" s="140" t="s">
        <v>4809</v>
      </c>
      <c r="B499" s="141" t="s">
        <v>3535</v>
      </c>
      <c r="C499" s="142" t="s">
        <v>3536</v>
      </c>
      <c r="D499" s="143"/>
    </row>
    <row r="500" spans="1:4">
      <c r="A500" s="140" t="s">
        <v>4809</v>
      </c>
      <c r="B500" s="141" t="s">
        <v>3537</v>
      </c>
      <c r="C500" s="142" t="s">
        <v>3538</v>
      </c>
      <c r="D500" s="143"/>
    </row>
    <row r="501" spans="1:4">
      <c r="A501" s="140" t="s">
        <v>4809</v>
      </c>
      <c r="B501" s="141" t="s">
        <v>3539</v>
      </c>
      <c r="C501" s="142" t="s">
        <v>3540</v>
      </c>
      <c r="D501" s="143"/>
    </row>
    <row r="502" spans="1:4">
      <c r="A502" s="140" t="s">
        <v>4809</v>
      </c>
      <c r="B502" s="141" t="s">
        <v>3541</v>
      </c>
      <c r="C502" s="142" t="s">
        <v>3542</v>
      </c>
      <c r="D502" s="143"/>
    </row>
    <row r="503" spans="1:4" ht="25.5">
      <c r="A503" s="140" t="s">
        <v>4809</v>
      </c>
      <c r="B503" s="141" t="s">
        <v>3543</v>
      </c>
      <c r="C503" s="142" t="s">
        <v>3544</v>
      </c>
      <c r="D503" s="143"/>
    </row>
    <row r="504" spans="1:4">
      <c r="A504" s="140" t="s">
        <v>4809</v>
      </c>
      <c r="B504" s="141" t="s">
        <v>3545</v>
      </c>
      <c r="C504" s="142" t="s">
        <v>3546</v>
      </c>
      <c r="D504" s="143"/>
    </row>
    <row r="505" spans="1:4">
      <c r="A505" s="140" t="s">
        <v>4809</v>
      </c>
      <c r="B505" s="141" t="s">
        <v>3547</v>
      </c>
      <c r="C505" s="142" t="s">
        <v>3548</v>
      </c>
      <c r="D505" s="143"/>
    </row>
    <row r="506" spans="1:4">
      <c r="A506" s="140" t="s">
        <v>4809</v>
      </c>
      <c r="B506" s="141" t="s">
        <v>3549</v>
      </c>
      <c r="C506" s="142" t="s">
        <v>3550</v>
      </c>
      <c r="D506" s="143"/>
    </row>
    <row r="507" spans="1:4">
      <c r="A507" s="140" t="s">
        <v>4809</v>
      </c>
      <c r="B507" s="141" t="s">
        <v>3551</v>
      </c>
      <c r="C507" s="142" t="s">
        <v>3552</v>
      </c>
      <c r="D507" s="143"/>
    </row>
    <row r="508" spans="1:4">
      <c r="A508" s="140" t="s">
        <v>4809</v>
      </c>
      <c r="B508" s="141" t="s">
        <v>3553</v>
      </c>
      <c r="C508" s="142" t="s">
        <v>3554</v>
      </c>
      <c r="D508" s="143"/>
    </row>
    <row r="509" spans="1:4">
      <c r="A509" s="140" t="s">
        <v>4809</v>
      </c>
      <c r="B509" s="141" t="s">
        <v>3555</v>
      </c>
      <c r="C509" s="142" t="s">
        <v>3556</v>
      </c>
      <c r="D509" s="143"/>
    </row>
    <row r="510" spans="1:4">
      <c r="A510" s="140" t="s">
        <v>4809</v>
      </c>
      <c r="B510" s="141" t="s">
        <v>3557</v>
      </c>
      <c r="C510" s="142" t="s">
        <v>3558</v>
      </c>
      <c r="D510" s="143"/>
    </row>
    <row r="511" spans="1:4">
      <c r="A511" s="140" t="s">
        <v>4809</v>
      </c>
      <c r="B511" s="141" t="s">
        <v>3559</v>
      </c>
      <c r="C511" s="142" t="s">
        <v>3560</v>
      </c>
      <c r="D511" s="143"/>
    </row>
    <row r="512" spans="1:4" ht="25.5">
      <c r="A512" s="140" t="s">
        <v>4809</v>
      </c>
      <c r="B512" s="141" t="s">
        <v>3561</v>
      </c>
      <c r="C512" s="142" t="s">
        <v>3562</v>
      </c>
      <c r="D512" s="143"/>
    </row>
    <row r="513" spans="1:4" ht="25.5">
      <c r="A513" s="140" t="s">
        <v>4809</v>
      </c>
      <c r="B513" s="141" t="s">
        <v>3563</v>
      </c>
      <c r="C513" s="142" t="s">
        <v>3564</v>
      </c>
      <c r="D513" s="143"/>
    </row>
    <row r="514" spans="1:4" ht="25.5">
      <c r="A514" s="140" t="s">
        <v>4809</v>
      </c>
      <c r="B514" s="141" t="s">
        <v>3565</v>
      </c>
      <c r="C514" s="142" t="s">
        <v>3566</v>
      </c>
      <c r="D514" s="143"/>
    </row>
    <row r="515" spans="1:4" ht="25.5">
      <c r="A515" s="140" t="s">
        <v>4809</v>
      </c>
      <c r="B515" s="141" t="s">
        <v>3567</v>
      </c>
      <c r="C515" s="142" t="s">
        <v>3568</v>
      </c>
      <c r="D515" s="143"/>
    </row>
    <row r="516" spans="1:4" ht="25.5">
      <c r="A516" s="140" t="s">
        <v>4809</v>
      </c>
      <c r="B516" s="141" t="s">
        <v>3569</v>
      </c>
      <c r="C516" s="142" t="s">
        <v>3570</v>
      </c>
      <c r="D516" s="143"/>
    </row>
    <row r="517" spans="1:4">
      <c r="A517" s="140" t="s">
        <v>4809</v>
      </c>
      <c r="B517" s="141" t="s">
        <v>3571</v>
      </c>
      <c r="C517" s="142" t="s">
        <v>3572</v>
      </c>
      <c r="D517" s="143"/>
    </row>
    <row r="518" spans="1:4">
      <c r="A518" s="140" t="s">
        <v>4809</v>
      </c>
      <c r="B518" s="141" t="s">
        <v>3573</v>
      </c>
      <c r="C518" s="142" t="s">
        <v>3574</v>
      </c>
      <c r="D518" s="143"/>
    </row>
    <row r="519" spans="1:4" ht="25.5">
      <c r="A519" s="140" t="s">
        <v>4809</v>
      </c>
      <c r="B519" s="141" t="s">
        <v>3575</v>
      </c>
      <c r="C519" s="142" t="s">
        <v>3576</v>
      </c>
      <c r="D519" s="143"/>
    </row>
    <row r="520" spans="1:4" ht="25.5">
      <c r="A520" s="140" t="s">
        <v>4809</v>
      </c>
      <c r="B520" s="141" t="s">
        <v>3577</v>
      </c>
      <c r="C520" s="142" t="s">
        <v>3578</v>
      </c>
      <c r="D520" s="143"/>
    </row>
    <row r="521" spans="1:4">
      <c r="A521" s="140" t="s">
        <v>4809</v>
      </c>
      <c r="B521" s="141" t="s">
        <v>3579</v>
      </c>
      <c r="C521" s="142" t="s">
        <v>3580</v>
      </c>
      <c r="D521" s="143"/>
    </row>
    <row r="522" spans="1:4">
      <c r="A522" s="140" t="s">
        <v>4809</v>
      </c>
      <c r="B522" s="141" t="s">
        <v>3581</v>
      </c>
      <c r="C522" s="142" t="s">
        <v>3582</v>
      </c>
      <c r="D522" s="143"/>
    </row>
    <row r="523" spans="1:4">
      <c r="A523" s="140" t="s">
        <v>4809</v>
      </c>
      <c r="B523" s="141" t="s">
        <v>3583</v>
      </c>
      <c r="C523" s="142" t="s">
        <v>3584</v>
      </c>
      <c r="D523" s="143"/>
    </row>
    <row r="524" spans="1:4">
      <c r="A524" s="140" t="s">
        <v>4809</v>
      </c>
      <c r="B524" s="141" t="s">
        <v>3585</v>
      </c>
      <c r="C524" s="142" t="s">
        <v>3586</v>
      </c>
      <c r="D524" s="143"/>
    </row>
    <row r="525" spans="1:4">
      <c r="A525" s="140" t="s">
        <v>4809</v>
      </c>
      <c r="B525" s="141" t="s">
        <v>3587</v>
      </c>
      <c r="C525" s="142" t="s">
        <v>3588</v>
      </c>
      <c r="D525" s="143"/>
    </row>
    <row r="526" spans="1:4">
      <c r="A526" s="140" t="s">
        <v>4809</v>
      </c>
      <c r="B526" s="141" t="s">
        <v>3589</v>
      </c>
      <c r="C526" s="142" t="s">
        <v>3590</v>
      </c>
      <c r="D526" s="143"/>
    </row>
    <row r="527" spans="1:4" ht="25.5">
      <c r="A527" s="140" t="s">
        <v>4809</v>
      </c>
      <c r="B527" s="141" t="s">
        <v>3591</v>
      </c>
      <c r="C527" s="142" t="s">
        <v>3592</v>
      </c>
      <c r="D527" s="143"/>
    </row>
    <row r="528" spans="1:4" ht="25.5">
      <c r="A528" s="140" t="s">
        <v>4809</v>
      </c>
      <c r="B528" s="141" t="s">
        <v>3593</v>
      </c>
      <c r="C528" s="142" t="s">
        <v>3594</v>
      </c>
      <c r="D528" s="143"/>
    </row>
    <row r="529" spans="1:4">
      <c r="A529" s="140" t="s">
        <v>4809</v>
      </c>
      <c r="B529" s="141" t="s">
        <v>3595</v>
      </c>
      <c r="C529" s="142" t="s">
        <v>3596</v>
      </c>
      <c r="D529" s="143"/>
    </row>
    <row r="530" spans="1:4">
      <c r="A530" s="140" t="s">
        <v>4809</v>
      </c>
      <c r="B530" s="141" t="s">
        <v>3597</v>
      </c>
      <c r="C530" s="142" t="s">
        <v>3598</v>
      </c>
      <c r="D530" s="143"/>
    </row>
    <row r="531" spans="1:4">
      <c r="A531" s="140" t="s">
        <v>4809</v>
      </c>
      <c r="B531" s="141" t="s">
        <v>3599</v>
      </c>
      <c r="C531" s="142" t="s">
        <v>3600</v>
      </c>
      <c r="D531" s="143"/>
    </row>
    <row r="532" spans="1:4">
      <c r="A532" s="140" t="s">
        <v>4809</v>
      </c>
      <c r="B532" s="141" t="s">
        <v>3601</v>
      </c>
      <c r="C532" s="142" t="s">
        <v>3602</v>
      </c>
      <c r="D532" s="143"/>
    </row>
    <row r="533" spans="1:4">
      <c r="A533" s="140" t="s">
        <v>4809</v>
      </c>
      <c r="B533" s="141" t="s">
        <v>3603</v>
      </c>
      <c r="C533" s="142" t="s">
        <v>3604</v>
      </c>
      <c r="D533" s="143"/>
    </row>
    <row r="534" spans="1:4">
      <c r="A534" s="140" t="s">
        <v>4809</v>
      </c>
      <c r="B534" s="141" t="s">
        <v>3605</v>
      </c>
      <c r="C534" s="142" t="s">
        <v>3606</v>
      </c>
      <c r="D534" s="143"/>
    </row>
    <row r="535" spans="1:4">
      <c r="A535" s="140" t="s">
        <v>4809</v>
      </c>
      <c r="B535" s="141" t="s">
        <v>3607</v>
      </c>
      <c r="C535" s="142" t="s">
        <v>3608</v>
      </c>
      <c r="D535" s="143"/>
    </row>
    <row r="536" spans="1:4">
      <c r="A536" s="140" t="s">
        <v>4809</v>
      </c>
      <c r="B536" s="141" t="s">
        <v>3609</v>
      </c>
      <c r="C536" s="142" t="s">
        <v>3610</v>
      </c>
      <c r="D536" s="143"/>
    </row>
    <row r="537" spans="1:4">
      <c r="A537" s="140" t="s">
        <v>4809</v>
      </c>
      <c r="B537" s="141" t="s">
        <v>3611</v>
      </c>
      <c r="C537" s="142" t="s">
        <v>3612</v>
      </c>
      <c r="D537" s="143"/>
    </row>
    <row r="538" spans="1:4" ht="25.5">
      <c r="A538" s="140" t="s">
        <v>4809</v>
      </c>
      <c r="B538" s="141" t="s">
        <v>3613</v>
      </c>
      <c r="C538" s="142" t="s">
        <v>3614</v>
      </c>
      <c r="D538" s="143"/>
    </row>
    <row r="539" spans="1:4" ht="25.5">
      <c r="A539" s="140" t="s">
        <v>4809</v>
      </c>
      <c r="B539" s="141" t="s">
        <v>3615</v>
      </c>
      <c r="C539" s="142" t="s">
        <v>3616</v>
      </c>
      <c r="D539" s="143"/>
    </row>
    <row r="540" spans="1:4">
      <c r="A540" s="140" t="s">
        <v>4809</v>
      </c>
      <c r="B540" s="141" t="s">
        <v>3617</v>
      </c>
      <c r="C540" s="142" t="s">
        <v>3618</v>
      </c>
      <c r="D540" s="143"/>
    </row>
    <row r="541" spans="1:4">
      <c r="A541" s="140" t="s">
        <v>4809</v>
      </c>
      <c r="B541" s="141" t="s">
        <v>3619</v>
      </c>
      <c r="C541" s="142" t="s">
        <v>3620</v>
      </c>
      <c r="D541" s="143"/>
    </row>
    <row r="542" spans="1:4" ht="25.5">
      <c r="A542" s="140" t="s">
        <v>4809</v>
      </c>
      <c r="B542" s="141" t="s">
        <v>3621</v>
      </c>
      <c r="C542" s="142" t="s">
        <v>3622</v>
      </c>
      <c r="D542" s="143"/>
    </row>
    <row r="543" spans="1:4" ht="25.5">
      <c r="A543" s="140" t="s">
        <v>4809</v>
      </c>
      <c r="B543" s="141" t="s">
        <v>3623</v>
      </c>
      <c r="C543" s="142" t="s">
        <v>3624</v>
      </c>
      <c r="D543" s="143"/>
    </row>
    <row r="544" spans="1:4" ht="25.5">
      <c r="A544" s="140" t="s">
        <v>4809</v>
      </c>
      <c r="B544" s="141" t="s">
        <v>3625</v>
      </c>
      <c r="C544" s="142" t="s">
        <v>3626</v>
      </c>
      <c r="D544" s="143"/>
    </row>
    <row r="545" spans="1:4" ht="25.5">
      <c r="A545" s="140" t="s">
        <v>4809</v>
      </c>
      <c r="B545" s="141" t="s">
        <v>3627</v>
      </c>
      <c r="C545" s="142" t="s">
        <v>3628</v>
      </c>
      <c r="D545" s="143"/>
    </row>
    <row r="546" spans="1:4" ht="25.5">
      <c r="A546" s="140" t="s">
        <v>4809</v>
      </c>
      <c r="B546" s="141" t="s">
        <v>3629</v>
      </c>
      <c r="C546" s="142" t="s">
        <v>3630</v>
      </c>
      <c r="D546" s="143"/>
    </row>
    <row r="547" spans="1:4" ht="25.5">
      <c r="A547" s="140" t="s">
        <v>4809</v>
      </c>
      <c r="B547" s="141" t="s">
        <v>3631</v>
      </c>
      <c r="C547" s="142" t="s">
        <v>3632</v>
      </c>
      <c r="D547" s="143"/>
    </row>
    <row r="548" spans="1:4" ht="25.5">
      <c r="A548" s="140" t="s">
        <v>4809</v>
      </c>
      <c r="B548" s="141" t="s">
        <v>3633</v>
      </c>
      <c r="C548" s="142" t="s">
        <v>3634</v>
      </c>
      <c r="D548" s="143"/>
    </row>
    <row r="549" spans="1:4" ht="25.5">
      <c r="A549" s="140" t="s">
        <v>4809</v>
      </c>
      <c r="B549" s="141" t="s">
        <v>3635</v>
      </c>
      <c r="C549" s="142" t="s">
        <v>3636</v>
      </c>
      <c r="D549" s="143"/>
    </row>
    <row r="550" spans="1:4" ht="25.5">
      <c r="A550" s="140" t="s">
        <v>4809</v>
      </c>
      <c r="B550" s="141" t="s">
        <v>3637</v>
      </c>
      <c r="C550" s="142" t="s">
        <v>3638</v>
      </c>
      <c r="D550" s="143"/>
    </row>
    <row r="551" spans="1:4" ht="25.5">
      <c r="A551" s="140" t="s">
        <v>4809</v>
      </c>
      <c r="B551" s="141" t="s">
        <v>3639</v>
      </c>
      <c r="C551" s="142" t="s">
        <v>3640</v>
      </c>
      <c r="D551" s="143"/>
    </row>
    <row r="552" spans="1:4" ht="25.5">
      <c r="A552" s="140" t="s">
        <v>4809</v>
      </c>
      <c r="B552" s="141" t="s">
        <v>3641</v>
      </c>
      <c r="C552" s="142" t="s">
        <v>3642</v>
      </c>
      <c r="D552" s="143"/>
    </row>
    <row r="553" spans="1:4">
      <c r="A553" s="140" t="s">
        <v>4809</v>
      </c>
      <c r="B553" s="141" t="s">
        <v>3643</v>
      </c>
      <c r="C553" s="142" t="s">
        <v>3644</v>
      </c>
      <c r="D553" s="143"/>
    </row>
    <row r="554" spans="1:4" ht="25.5">
      <c r="A554" s="140" t="s">
        <v>4809</v>
      </c>
      <c r="B554" s="141" t="s">
        <v>3645</v>
      </c>
      <c r="C554" s="142" t="s">
        <v>3646</v>
      </c>
      <c r="D554" s="143"/>
    </row>
    <row r="555" spans="1:4" ht="25.5">
      <c r="A555" s="140" t="s">
        <v>4809</v>
      </c>
      <c r="B555" s="141" t="s">
        <v>3647</v>
      </c>
      <c r="C555" s="142" t="s">
        <v>3648</v>
      </c>
      <c r="D555" s="143"/>
    </row>
    <row r="556" spans="1:4" ht="25.5">
      <c r="A556" s="140" t="s">
        <v>4809</v>
      </c>
      <c r="B556" s="141" t="s">
        <v>3649</v>
      </c>
      <c r="C556" s="142" t="s">
        <v>3650</v>
      </c>
      <c r="D556" s="143"/>
    </row>
    <row r="557" spans="1:4" ht="25.5">
      <c r="A557" s="140" t="s">
        <v>4809</v>
      </c>
      <c r="B557" s="141" t="s">
        <v>3651</v>
      </c>
      <c r="C557" s="142" t="s">
        <v>3652</v>
      </c>
      <c r="D557" s="143"/>
    </row>
    <row r="558" spans="1:4" ht="25.5">
      <c r="A558" s="140" t="s">
        <v>4809</v>
      </c>
      <c r="B558" s="141" t="s">
        <v>3653</v>
      </c>
      <c r="C558" s="142" t="s">
        <v>3654</v>
      </c>
      <c r="D558" s="143"/>
    </row>
    <row r="559" spans="1:4" ht="25.5">
      <c r="A559" s="140" t="s">
        <v>4809</v>
      </c>
      <c r="B559" s="141" t="s">
        <v>3655</v>
      </c>
      <c r="C559" s="142" t="s">
        <v>3656</v>
      </c>
      <c r="D559" s="143"/>
    </row>
    <row r="560" spans="1:4" ht="25.5">
      <c r="A560" s="140" t="s">
        <v>4809</v>
      </c>
      <c r="B560" s="141" t="s">
        <v>3657</v>
      </c>
      <c r="C560" s="142" t="s">
        <v>3658</v>
      </c>
      <c r="D560" s="143"/>
    </row>
    <row r="561" spans="1:4">
      <c r="A561" s="140" t="s">
        <v>4809</v>
      </c>
      <c r="B561" s="141" t="s">
        <v>3659</v>
      </c>
      <c r="C561" s="142" t="s">
        <v>3660</v>
      </c>
      <c r="D561" s="143"/>
    </row>
    <row r="562" spans="1:4" ht="25.5">
      <c r="A562" s="140" t="s">
        <v>4809</v>
      </c>
      <c r="B562" s="141" t="s">
        <v>3661</v>
      </c>
      <c r="C562" s="142" t="s">
        <v>3662</v>
      </c>
      <c r="D562" s="143"/>
    </row>
    <row r="563" spans="1:4" ht="38.25">
      <c r="A563" s="140" t="s">
        <v>4809</v>
      </c>
      <c r="B563" s="141" t="s">
        <v>3663</v>
      </c>
      <c r="C563" s="142" t="s">
        <v>3664</v>
      </c>
      <c r="D563" s="143"/>
    </row>
    <row r="564" spans="1:4" ht="51">
      <c r="A564" s="140" t="s">
        <v>4809</v>
      </c>
      <c r="B564" s="141" t="s">
        <v>3665</v>
      </c>
      <c r="C564" s="142" t="s">
        <v>3666</v>
      </c>
      <c r="D564" s="143"/>
    </row>
    <row r="565" spans="1:4" ht="38.25">
      <c r="A565" s="140" t="s">
        <v>4809</v>
      </c>
      <c r="B565" s="141" t="s">
        <v>3667</v>
      </c>
      <c r="C565" s="142" t="s">
        <v>3668</v>
      </c>
      <c r="D565" s="143"/>
    </row>
    <row r="566" spans="1:4" ht="38.25">
      <c r="A566" s="140" t="s">
        <v>4809</v>
      </c>
      <c r="B566" s="141" t="s">
        <v>3669</v>
      </c>
      <c r="C566" s="142" t="s">
        <v>3670</v>
      </c>
      <c r="D566" s="143"/>
    </row>
    <row r="567" spans="1:4" ht="25.5">
      <c r="A567" s="140" t="s">
        <v>4809</v>
      </c>
      <c r="B567" s="141" t="s">
        <v>3671</v>
      </c>
      <c r="C567" s="142" t="s">
        <v>3672</v>
      </c>
      <c r="D567" s="143"/>
    </row>
    <row r="568" spans="1:4">
      <c r="A568" s="140" t="s">
        <v>4809</v>
      </c>
      <c r="B568" s="141" t="s">
        <v>3673</v>
      </c>
      <c r="C568" s="142" t="s">
        <v>3701</v>
      </c>
      <c r="D568" s="143"/>
    </row>
    <row r="569" spans="1:4">
      <c r="A569" s="140" t="s">
        <v>4809</v>
      </c>
      <c r="B569" s="141" t="s">
        <v>3674</v>
      </c>
      <c r="C569" s="142" t="s">
        <v>3701</v>
      </c>
      <c r="D569" s="143"/>
    </row>
    <row r="570" spans="1:4">
      <c r="A570" s="140" t="s">
        <v>4809</v>
      </c>
      <c r="B570" s="141" t="s">
        <v>3675</v>
      </c>
      <c r="C570" s="142" t="s">
        <v>3701</v>
      </c>
      <c r="D570" s="143"/>
    </row>
    <row r="571" spans="1:4">
      <c r="A571" s="140" t="s">
        <v>4809</v>
      </c>
      <c r="B571" s="141" t="s">
        <v>3676</v>
      </c>
      <c r="C571" s="142" t="s">
        <v>3677</v>
      </c>
      <c r="D571" s="143"/>
    </row>
    <row r="572" spans="1:4" ht="25.5">
      <c r="A572" s="140" t="s">
        <v>4809</v>
      </c>
      <c r="B572" s="141" t="s">
        <v>3678</v>
      </c>
      <c r="C572" s="142" t="s">
        <v>3679</v>
      </c>
      <c r="D572" s="143"/>
    </row>
    <row r="573" spans="1:4">
      <c r="A573" s="140" t="s">
        <v>4809</v>
      </c>
      <c r="B573" s="141" t="s">
        <v>3680</v>
      </c>
      <c r="C573" s="142" t="s">
        <v>3156</v>
      </c>
      <c r="D573" s="143"/>
    </row>
    <row r="574" spans="1:4">
      <c r="A574" s="140" t="s">
        <v>4809</v>
      </c>
      <c r="B574" s="141" t="s">
        <v>3157</v>
      </c>
      <c r="C574" s="142" t="s">
        <v>3158</v>
      </c>
      <c r="D574" s="143"/>
    </row>
    <row r="575" spans="1:4">
      <c r="A575" s="140" t="s">
        <v>4809</v>
      </c>
      <c r="B575" s="141" t="s">
        <v>3159</v>
      </c>
      <c r="C575" s="142" t="s">
        <v>3160</v>
      </c>
      <c r="D575" s="143"/>
    </row>
    <row r="576" spans="1:4">
      <c r="A576" s="140" t="s">
        <v>4809</v>
      </c>
      <c r="B576" s="141" t="s">
        <v>3161</v>
      </c>
      <c r="C576" s="142" t="s">
        <v>3162</v>
      </c>
      <c r="D576" s="143"/>
    </row>
    <row r="577" spans="1:4">
      <c r="A577" s="140" t="s">
        <v>4809</v>
      </c>
      <c r="B577" s="141" t="s">
        <v>3163</v>
      </c>
      <c r="C577" s="142" t="s">
        <v>3164</v>
      </c>
      <c r="D577" s="143"/>
    </row>
    <row r="578" spans="1:4">
      <c r="A578" s="140" t="s">
        <v>4809</v>
      </c>
      <c r="B578" s="141" t="s">
        <v>3165</v>
      </c>
      <c r="C578" s="142" t="s">
        <v>3166</v>
      </c>
      <c r="D578" s="143"/>
    </row>
    <row r="579" spans="1:4">
      <c r="A579" s="140" t="s">
        <v>4809</v>
      </c>
      <c r="B579" s="141" t="s">
        <v>3167</v>
      </c>
      <c r="C579" s="142" t="s">
        <v>3168</v>
      </c>
      <c r="D579" s="143"/>
    </row>
    <row r="580" spans="1:4">
      <c r="A580" s="140" t="s">
        <v>4809</v>
      </c>
      <c r="B580" s="141" t="s">
        <v>3169</v>
      </c>
      <c r="C580" s="142" t="s">
        <v>3170</v>
      </c>
      <c r="D580" s="143"/>
    </row>
    <row r="581" spans="1:4">
      <c r="A581" s="140" t="s">
        <v>4809</v>
      </c>
      <c r="B581" s="141" t="s">
        <v>3171</v>
      </c>
      <c r="C581" s="142" t="s">
        <v>3172</v>
      </c>
      <c r="D581" s="143"/>
    </row>
    <row r="582" spans="1:4">
      <c r="A582" s="140" t="s">
        <v>4809</v>
      </c>
      <c r="B582" s="141" t="s">
        <v>3173</v>
      </c>
      <c r="C582" s="142" t="s">
        <v>3174</v>
      </c>
      <c r="D582" s="143"/>
    </row>
    <row r="583" spans="1:4">
      <c r="A583" s="140" t="s">
        <v>4809</v>
      </c>
      <c r="B583" s="141" t="s">
        <v>3175</v>
      </c>
      <c r="C583" s="142" t="s">
        <v>3176</v>
      </c>
      <c r="D583" s="143"/>
    </row>
    <row r="584" spans="1:4">
      <c r="A584" s="140" t="s">
        <v>4809</v>
      </c>
      <c r="B584" s="141" t="s">
        <v>3177</v>
      </c>
      <c r="C584" s="142" t="s">
        <v>3178</v>
      </c>
      <c r="D584" s="143"/>
    </row>
    <row r="585" spans="1:4">
      <c r="A585" s="140" t="s">
        <v>4809</v>
      </c>
      <c r="B585" s="141" t="s">
        <v>3179</v>
      </c>
      <c r="C585" s="142" t="s">
        <v>3180</v>
      </c>
      <c r="D585" s="143"/>
    </row>
    <row r="586" spans="1:4">
      <c r="A586" s="140" t="s">
        <v>4809</v>
      </c>
      <c r="B586" s="141" t="s">
        <v>3181</v>
      </c>
      <c r="C586" s="142" t="s">
        <v>3182</v>
      </c>
      <c r="D586" s="143"/>
    </row>
    <row r="587" spans="1:4">
      <c r="A587" s="140" t="s">
        <v>4809</v>
      </c>
      <c r="B587" s="141" t="s">
        <v>3183</v>
      </c>
      <c r="C587" s="142" t="s">
        <v>3184</v>
      </c>
      <c r="D587" s="143"/>
    </row>
    <row r="588" spans="1:4">
      <c r="A588" s="140" t="s">
        <v>4809</v>
      </c>
      <c r="B588" s="141" t="s">
        <v>3185</v>
      </c>
      <c r="C588" s="142" t="s">
        <v>3186</v>
      </c>
      <c r="D588" s="143"/>
    </row>
    <row r="589" spans="1:4">
      <c r="A589" s="140" t="s">
        <v>4809</v>
      </c>
      <c r="B589" s="141" t="s">
        <v>3187</v>
      </c>
      <c r="C589" s="142" t="s">
        <v>3188</v>
      </c>
      <c r="D589" s="143"/>
    </row>
    <row r="590" spans="1:4" ht="25.5">
      <c r="A590" s="140" t="s">
        <v>4809</v>
      </c>
      <c r="B590" s="141" t="s">
        <v>3189</v>
      </c>
      <c r="C590" s="142" t="s">
        <v>3190</v>
      </c>
      <c r="D590" s="143"/>
    </row>
    <row r="591" spans="1:4">
      <c r="A591" s="140" t="s">
        <v>4809</v>
      </c>
      <c r="B591" s="141" t="s">
        <v>3191</v>
      </c>
      <c r="C591" s="142" t="s">
        <v>3192</v>
      </c>
      <c r="D591" s="143"/>
    </row>
    <row r="592" spans="1:4">
      <c r="A592" s="140" t="s">
        <v>4809</v>
      </c>
      <c r="B592" s="141" t="s">
        <v>3193</v>
      </c>
      <c r="C592" s="142" t="s">
        <v>3194</v>
      </c>
      <c r="D592" s="143"/>
    </row>
    <row r="593" spans="1:4">
      <c r="A593" s="140" t="s">
        <v>4809</v>
      </c>
      <c r="B593" s="141" t="s">
        <v>3195</v>
      </c>
      <c r="C593" s="142" t="s">
        <v>3196</v>
      </c>
      <c r="D593" s="143"/>
    </row>
    <row r="594" spans="1:4">
      <c r="A594" s="140" t="s">
        <v>4809</v>
      </c>
      <c r="B594" s="141" t="s">
        <v>3197</v>
      </c>
      <c r="C594" s="142" t="s">
        <v>3198</v>
      </c>
      <c r="D594" s="143"/>
    </row>
    <row r="595" spans="1:4">
      <c r="A595" s="140" t="s">
        <v>4809</v>
      </c>
      <c r="B595" s="141" t="s">
        <v>3199</v>
      </c>
      <c r="C595" s="142" t="s">
        <v>3759</v>
      </c>
      <c r="D595" s="143"/>
    </row>
    <row r="596" spans="1:4">
      <c r="A596" s="140" t="s">
        <v>4809</v>
      </c>
      <c r="B596" s="141" t="s">
        <v>3200</v>
      </c>
      <c r="C596" s="142" t="s">
        <v>3763</v>
      </c>
      <c r="D596" s="143"/>
    </row>
    <row r="597" spans="1:4" ht="25.5">
      <c r="A597" s="140" t="s">
        <v>4809</v>
      </c>
      <c r="B597" s="141" t="s">
        <v>3201</v>
      </c>
      <c r="C597" s="142" t="s">
        <v>3202</v>
      </c>
      <c r="D597" s="143"/>
    </row>
    <row r="598" spans="1:4">
      <c r="A598" s="140" t="s">
        <v>4809</v>
      </c>
      <c r="B598" s="141" t="s">
        <v>3203</v>
      </c>
      <c r="C598" s="142" t="s">
        <v>3204</v>
      </c>
      <c r="D598" s="143"/>
    </row>
    <row r="599" spans="1:4" ht="25.5">
      <c r="A599" s="140" t="s">
        <v>4809</v>
      </c>
      <c r="B599" s="141" t="s">
        <v>3205</v>
      </c>
      <c r="C599" s="142" t="s">
        <v>3206</v>
      </c>
      <c r="D599" s="143"/>
    </row>
    <row r="600" spans="1:4">
      <c r="A600" s="140" t="s">
        <v>4809</v>
      </c>
      <c r="B600" s="141" t="s">
        <v>3207</v>
      </c>
      <c r="C600" s="142" t="s">
        <v>3208</v>
      </c>
      <c r="D600" s="143"/>
    </row>
    <row r="601" spans="1:4" ht="25.5">
      <c r="A601" s="140" t="s">
        <v>4809</v>
      </c>
      <c r="B601" s="141" t="s">
        <v>3209</v>
      </c>
      <c r="C601" s="142" t="s">
        <v>3210</v>
      </c>
      <c r="D601" s="143"/>
    </row>
    <row r="602" spans="1:4" ht="25.5">
      <c r="A602" s="140" t="s">
        <v>4809</v>
      </c>
      <c r="B602" s="141" t="s">
        <v>3211</v>
      </c>
      <c r="C602" s="142" t="s">
        <v>3212</v>
      </c>
      <c r="D602" s="143"/>
    </row>
    <row r="603" spans="1:4" ht="25.5">
      <c r="A603" s="140" t="s">
        <v>4809</v>
      </c>
      <c r="B603" s="141" t="s">
        <v>3213</v>
      </c>
      <c r="C603" s="142" t="s">
        <v>3214</v>
      </c>
      <c r="D603" s="143"/>
    </row>
    <row r="604" spans="1:4">
      <c r="A604" s="140" t="s">
        <v>4809</v>
      </c>
      <c r="B604" s="141" t="s">
        <v>3215</v>
      </c>
      <c r="C604" s="142" t="s">
        <v>3216</v>
      </c>
      <c r="D604" s="143"/>
    </row>
    <row r="605" spans="1:4">
      <c r="A605" s="140" t="s">
        <v>4809</v>
      </c>
      <c r="B605" s="141" t="s">
        <v>3217</v>
      </c>
      <c r="C605" s="142" t="s">
        <v>3218</v>
      </c>
      <c r="D605" s="143"/>
    </row>
    <row r="606" spans="1:4" ht="25.5">
      <c r="A606" s="140" t="s">
        <v>4809</v>
      </c>
      <c r="B606" s="141" t="s">
        <v>3219</v>
      </c>
      <c r="C606" s="142" t="s">
        <v>3220</v>
      </c>
      <c r="D606" s="143"/>
    </row>
    <row r="607" spans="1:4">
      <c r="A607" s="140" t="s">
        <v>4809</v>
      </c>
      <c r="B607" s="141" t="s">
        <v>3221</v>
      </c>
      <c r="C607" s="142" t="s">
        <v>3222</v>
      </c>
      <c r="D607" s="143"/>
    </row>
    <row r="608" spans="1:4">
      <c r="A608" s="140" t="s">
        <v>4809</v>
      </c>
      <c r="B608" s="141" t="s">
        <v>3223</v>
      </c>
      <c r="C608" s="142" t="s">
        <v>3224</v>
      </c>
      <c r="D608" s="143"/>
    </row>
    <row r="609" spans="1:4">
      <c r="A609" s="140" t="s">
        <v>4809</v>
      </c>
      <c r="B609" s="141" t="s">
        <v>3225</v>
      </c>
      <c r="C609" s="142" t="s">
        <v>3226</v>
      </c>
      <c r="D609" s="143"/>
    </row>
    <row r="610" spans="1:4">
      <c r="A610" s="140" t="s">
        <v>4809</v>
      </c>
      <c r="B610" s="141" t="s">
        <v>3227</v>
      </c>
      <c r="C610" s="142" t="s">
        <v>3228</v>
      </c>
      <c r="D610" s="143"/>
    </row>
    <row r="611" spans="1:4" ht="25.5">
      <c r="A611" s="140" t="s">
        <v>4809</v>
      </c>
      <c r="B611" s="141" t="s">
        <v>3229</v>
      </c>
      <c r="C611" s="142" t="s">
        <v>3230</v>
      </c>
      <c r="D611" s="143"/>
    </row>
    <row r="612" spans="1:4" ht="25.5">
      <c r="A612" s="140" t="s">
        <v>4809</v>
      </c>
      <c r="B612" s="141" t="s">
        <v>3231</v>
      </c>
      <c r="C612" s="142" t="s">
        <v>3232</v>
      </c>
      <c r="D612" s="143"/>
    </row>
    <row r="613" spans="1:4" ht="25.5">
      <c r="A613" s="140" t="s">
        <v>4809</v>
      </c>
      <c r="B613" s="141" t="s">
        <v>3233</v>
      </c>
      <c r="C613" s="142" t="s">
        <v>3234</v>
      </c>
      <c r="D613" s="143"/>
    </row>
    <row r="614" spans="1:4">
      <c r="A614" s="140" t="s">
        <v>4809</v>
      </c>
      <c r="B614" s="141" t="s">
        <v>3235</v>
      </c>
      <c r="C614" s="142" t="s">
        <v>3236</v>
      </c>
      <c r="D614" s="143"/>
    </row>
    <row r="615" spans="1:4">
      <c r="A615" s="140" t="s">
        <v>4809</v>
      </c>
      <c r="B615" s="141" t="s">
        <v>3237</v>
      </c>
      <c r="C615" s="142" t="s">
        <v>3238</v>
      </c>
      <c r="D615" s="143"/>
    </row>
    <row r="616" spans="1:4">
      <c r="A616" s="140" t="s">
        <v>4809</v>
      </c>
      <c r="B616" s="141" t="s">
        <v>3239</v>
      </c>
      <c r="C616" s="142" t="s">
        <v>3240</v>
      </c>
      <c r="D616" s="143"/>
    </row>
    <row r="617" spans="1:4" ht="25.5">
      <c r="A617" s="140" t="s">
        <v>4809</v>
      </c>
      <c r="B617" s="141" t="s">
        <v>3241</v>
      </c>
      <c r="C617" s="142" t="s">
        <v>3242</v>
      </c>
      <c r="D617" s="143"/>
    </row>
    <row r="618" spans="1:4">
      <c r="A618" s="140" t="s">
        <v>4809</v>
      </c>
      <c r="B618" s="141" t="s">
        <v>3243</v>
      </c>
      <c r="C618" s="142" t="s">
        <v>3244</v>
      </c>
      <c r="D618" s="143"/>
    </row>
    <row r="619" spans="1:4" ht="25.5">
      <c r="A619" s="140" t="s">
        <v>4809</v>
      </c>
      <c r="B619" s="141" t="s">
        <v>3245</v>
      </c>
      <c r="C619" s="142" t="s">
        <v>3246</v>
      </c>
      <c r="D619" s="143"/>
    </row>
    <row r="620" spans="1:4">
      <c r="A620" s="140" t="s">
        <v>4809</v>
      </c>
      <c r="B620" s="141" t="s">
        <v>3247</v>
      </c>
      <c r="C620" s="142" t="s">
        <v>3248</v>
      </c>
      <c r="D620" s="143"/>
    </row>
    <row r="621" spans="1:4">
      <c r="A621" s="140" t="s">
        <v>4809</v>
      </c>
      <c r="B621" s="141" t="s">
        <v>3249</v>
      </c>
      <c r="C621" s="142" t="s">
        <v>3250</v>
      </c>
      <c r="D621" s="143"/>
    </row>
    <row r="622" spans="1:4">
      <c r="A622" s="140" t="s">
        <v>4809</v>
      </c>
      <c r="B622" s="141" t="s">
        <v>3251</v>
      </c>
      <c r="C622" s="142" t="s">
        <v>3252</v>
      </c>
      <c r="D622" s="143"/>
    </row>
    <row r="623" spans="1:4">
      <c r="A623" s="140" t="s">
        <v>4809</v>
      </c>
      <c r="B623" s="141" t="s">
        <v>3253</v>
      </c>
      <c r="C623" s="142" t="s">
        <v>3254</v>
      </c>
      <c r="D623" s="143"/>
    </row>
    <row r="624" spans="1:4">
      <c r="A624" s="140" t="s">
        <v>4809</v>
      </c>
      <c r="B624" s="141" t="s">
        <v>3255</v>
      </c>
      <c r="C624" s="142" t="s">
        <v>3256</v>
      </c>
      <c r="D624" s="143"/>
    </row>
    <row r="625" spans="1:4">
      <c r="A625" s="140" t="s">
        <v>4809</v>
      </c>
      <c r="B625" s="141" t="s">
        <v>3257</v>
      </c>
      <c r="C625" s="142" t="s">
        <v>3258</v>
      </c>
      <c r="D625" s="143"/>
    </row>
    <row r="626" spans="1:4" ht="25.5">
      <c r="A626" s="140" t="s">
        <v>4809</v>
      </c>
      <c r="B626" s="141" t="s">
        <v>3259</v>
      </c>
      <c r="C626" s="142" t="s">
        <v>3260</v>
      </c>
      <c r="D626" s="143"/>
    </row>
    <row r="627" spans="1:4" ht="25.5">
      <c r="A627" s="140" t="s">
        <v>4809</v>
      </c>
      <c r="B627" s="141" t="s">
        <v>3261</v>
      </c>
      <c r="C627" s="142" t="s">
        <v>3262</v>
      </c>
      <c r="D627" s="143"/>
    </row>
    <row r="628" spans="1:4">
      <c r="A628" s="140" t="s">
        <v>4809</v>
      </c>
      <c r="B628" s="141" t="s">
        <v>3263</v>
      </c>
      <c r="C628" s="142" t="s">
        <v>3264</v>
      </c>
      <c r="D628" s="143"/>
    </row>
    <row r="629" spans="1:4" ht="25.5">
      <c r="A629" s="140" t="s">
        <v>4809</v>
      </c>
      <c r="B629" s="141" t="s">
        <v>3265</v>
      </c>
      <c r="C629" s="142" t="s">
        <v>3266</v>
      </c>
      <c r="D629" s="143"/>
    </row>
    <row r="630" spans="1:4">
      <c r="A630" s="140" t="s">
        <v>4809</v>
      </c>
      <c r="B630" s="141" t="s">
        <v>3267</v>
      </c>
      <c r="C630" s="142" t="s">
        <v>3268</v>
      </c>
      <c r="D630" s="143"/>
    </row>
    <row r="631" spans="1:4">
      <c r="A631" s="140" t="s">
        <v>4809</v>
      </c>
      <c r="B631" s="141" t="s">
        <v>3269</v>
      </c>
      <c r="C631" s="142" t="s">
        <v>3270</v>
      </c>
      <c r="D631" s="143"/>
    </row>
    <row r="632" spans="1:4">
      <c r="A632" s="140" t="s">
        <v>4809</v>
      </c>
      <c r="B632" s="141" t="s">
        <v>3271</v>
      </c>
      <c r="C632" s="142" t="s">
        <v>3272</v>
      </c>
      <c r="D632" s="143"/>
    </row>
    <row r="633" spans="1:4" ht="25.5">
      <c r="A633" s="140" t="s">
        <v>4809</v>
      </c>
      <c r="B633" s="141" t="s">
        <v>3273</v>
      </c>
      <c r="C633" s="142" t="s">
        <v>3274</v>
      </c>
      <c r="D633" s="143"/>
    </row>
    <row r="634" spans="1:4">
      <c r="A634" s="140" t="s">
        <v>4809</v>
      </c>
      <c r="B634" s="141" t="s">
        <v>3275</v>
      </c>
      <c r="C634" s="142" t="s">
        <v>3276</v>
      </c>
      <c r="D634" s="143"/>
    </row>
    <row r="635" spans="1:4">
      <c r="A635" s="140" t="s">
        <v>4809</v>
      </c>
      <c r="B635" s="141" t="s">
        <v>3277</v>
      </c>
      <c r="C635" s="142" t="s">
        <v>3278</v>
      </c>
      <c r="D635" s="143"/>
    </row>
    <row r="636" spans="1:4" ht="25.5">
      <c r="A636" s="140" t="s">
        <v>4809</v>
      </c>
      <c r="B636" s="141" t="s">
        <v>3279</v>
      </c>
      <c r="C636" s="142" t="s">
        <v>3280</v>
      </c>
      <c r="D636" s="143"/>
    </row>
    <row r="637" spans="1:4">
      <c r="A637" s="140" t="s">
        <v>4809</v>
      </c>
      <c r="B637" s="141" t="s">
        <v>3281</v>
      </c>
      <c r="C637" s="142" t="s">
        <v>3282</v>
      </c>
      <c r="D637" s="143"/>
    </row>
    <row r="638" spans="1:4">
      <c r="A638" s="140" t="s">
        <v>4809</v>
      </c>
      <c r="B638" s="141" t="s">
        <v>3283</v>
      </c>
      <c r="C638" s="142" t="s">
        <v>3284</v>
      </c>
      <c r="D638" s="143"/>
    </row>
    <row r="639" spans="1:4">
      <c r="A639" s="140" t="s">
        <v>4809</v>
      </c>
      <c r="B639" s="141" t="s">
        <v>3285</v>
      </c>
      <c r="C639" s="142" t="s">
        <v>3286</v>
      </c>
      <c r="D639" s="143"/>
    </row>
    <row r="640" spans="1:4">
      <c r="A640" s="140" t="s">
        <v>4809</v>
      </c>
      <c r="B640" s="141" t="s">
        <v>3287</v>
      </c>
      <c r="C640" s="142" t="s">
        <v>3288</v>
      </c>
      <c r="D640" s="143"/>
    </row>
    <row r="641" spans="1:4">
      <c r="A641" s="140" t="s">
        <v>4809</v>
      </c>
      <c r="B641" s="141" t="s">
        <v>3289</v>
      </c>
      <c r="C641" s="142" t="s">
        <v>3290</v>
      </c>
      <c r="D641" s="143"/>
    </row>
    <row r="642" spans="1:4" ht="25.5">
      <c r="A642" s="140" t="s">
        <v>4809</v>
      </c>
      <c r="B642" s="141" t="s">
        <v>3291</v>
      </c>
      <c r="C642" s="142" t="s">
        <v>3292</v>
      </c>
      <c r="D642" s="143"/>
    </row>
    <row r="643" spans="1:4" ht="25.5">
      <c r="A643" s="140" t="s">
        <v>4809</v>
      </c>
      <c r="B643" s="141" t="s">
        <v>3293</v>
      </c>
      <c r="C643" s="142" t="s">
        <v>3294</v>
      </c>
      <c r="D643" s="143"/>
    </row>
    <row r="644" spans="1:4">
      <c r="A644" s="140" t="s">
        <v>4809</v>
      </c>
      <c r="B644" s="141" t="s">
        <v>3295</v>
      </c>
      <c r="C644" s="142" t="s">
        <v>3296</v>
      </c>
      <c r="D644" s="143"/>
    </row>
    <row r="645" spans="1:4">
      <c r="A645" s="140" t="s">
        <v>4809</v>
      </c>
      <c r="B645" s="141" t="s">
        <v>3297</v>
      </c>
      <c r="C645" s="142" t="s">
        <v>3298</v>
      </c>
      <c r="D645" s="143"/>
    </row>
    <row r="646" spans="1:4">
      <c r="A646" s="140" t="s">
        <v>4809</v>
      </c>
      <c r="B646" s="141" t="s">
        <v>3299</v>
      </c>
      <c r="C646" s="142" t="s">
        <v>3300</v>
      </c>
      <c r="D646" s="143"/>
    </row>
    <row r="647" spans="1:4">
      <c r="A647" s="140" t="s">
        <v>4809</v>
      </c>
      <c r="B647" s="141" t="s">
        <v>3301</v>
      </c>
      <c r="C647" s="142" t="s">
        <v>3302</v>
      </c>
      <c r="D647" s="143"/>
    </row>
    <row r="648" spans="1:4">
      <c r="A648" s="140" t="s">
        <v>4809</v>
      </c>
      <c r="B648" s="141" t="s">
        <v>3303</v>
      </c>
      <c r="C648" s="142" t="s">
        <v>3304</v>
      </c>
      <c r="D648" s="143"/>
    </row>
    <row r="649" spans="1:4">
      <c r="A649" s="140" t="s">
        <v>4809</v>
      </c>
      <c r="B649" s="141" t="s">
        <v>3305</v>
      </c>
      <c r="C649" s="142" t="s">
        <v>3306</v>
      </c>
      <c r="D649" s="143"/>
    </row>
    <row r="650" spans="1:4">
      <c r="A650" s="140" t="s">
        <v>4809</v>
      </c>
      <c r="B650" s="141" t="s">
        <v>3307</v>
      </c>
      <c r="C650" s="142" t="s">
        <v>3308</v>
      </c>
      <c r="D650" s="143"/>
    </row>
    <row r="651" spans="1:4" ht="25.5">
      <c r="A651" s="140" t="s">
        <v>4809</v>
      </c>
      <c r="B651" s="141" t="s">
        <v>3309</v>
      </c>
      <c r="C651" s="142" t="s">
        <v>3310</v>
      </c>
      <c r="D651" s="143"/>
    </row>
    <row r="652" spans="1:4">
      <c r="A652" s="140" t="s">
        <v>4809</v>
      </c>
      <c r="B652" s="141" t="s">
        <v>3311</v>
      </c>
      <c r="C652" s="142" t="s">
        <v>3312</v>
      </c>
      <c r="D652" s="143"/>
    </row>
    <row r="653" spans="1:4">
      <c r="A653" s="140" t="s">
        <v>4809</v>
      </c>
      <c r="B653" s="141" t="s">
        <v>3313</v>
      </c>
      <c r="C653" s="142" t="s">
        <v>3314</v>
      </c>
      <c r="D653" s="143"/>
    </row>
    <row r="654" spans="1:4" ht="25.5">
      <c r="A654" s="140" t="s">
        <v>4809</v>
      </c>
      <c r="B654" s="141" t="s">
        <v>3315</v>
      </c>
      <c r="C654" s="142" t="s">
        <v>3316</v>
      </c>
      <c r="D654" s="143"/>
    </row>
    <row r="655" spans="1:4">
      <c r="A655" s="140" t="s">
        <v>3317</v>
      </c>
      <c r="B655" s="141" t="s">
        <v>3318</v>
      </c>
      <c r="C655" s="142" t="s">
        <v>3319</v>
      </c>
      <c r="D655" s="143"/>
    </row>
    <row r="656" spans="1:4">
      <c r="A656" s="140" t="s">
        <v>3317</v>
      </c>
      <c r="B656" s="141" t="s">
        <v>3320</v>
      </c>
      <c r="C656" s="142" t="s">
        <v>3321</v>
      </c>
      <c r="D656" s="143"/>
    </row>
    <row r="657" spans="1:4">
      <c r="A657" s="140" t="s">
        <v>3317</v>
      </c>
      <c r="B657" s="141" t="s">
        <v>3322</v>
      </c>
      <c r="C657" s="142" t="s">
        <v>3323</v>
      </c>
      <c r="D657" s="143"/>
    </row>
    <row r="658" spans="1:4">
      <c r="A658" s="140" t="s">
        <v>3317</v>
      </c>
      <c r="B658" s="141" t="s">
        <v>3324</v>
      </c>
      <c r="C658" s="142" t="s">
        <v>3325</v>
      </c>
      <c r="D658" s="143"/>
    </row>
    <row r="659" spans="1:4">
      <c r="A659" s="140" t="s">
        <v>3317</v>
      </c>
      <c r="B659" s="141" t="s">
        <v>3326</v>
      </c>
      <c r="C659" s="142" t="s">
        <v>3327</v>
      </c>
      <c r="D659" s="143"/>
    </row>
    <row r="660" spans="1:4">
      <c r="A660" s="140" t="s">
        <v>3317</v>
      </c>
      <c r="B660" s="141" t="s">
        <v>3328</v>
      </c>
      <c r="C660" s="142" t="s">
        <v>3329</v>
      </c>
      <c r="D660" s="143"/>
    </row>
    <row r="661" spans="1:4">
      <c r="A661" s="140" t="s">
        <v>3317</v>
      </c>
      <c r="B661" s="141" t="s">
        <v>3330</v>
      </c>
      <c r="C661" s="142" t="s">
        <v>3331</v>
      </c>
      <c r="D661" s="143"/>
    </row>
    <row r="662" spans="1:4">
      <c r="A662" s="140" t="s">
        <v>3317</v>
      </c>
      <c r="B662" s="141" t="s">
        <v>3332</v>
      </c>
      <c r="C662" s="142" t="s">
        <v>3333</v>
      </c>
      <c r="D662" s="143"/>
    </row>
    <row r="663" spans="1:4">
      <c r="A663" s="140" t="s">
        <v>3317</v>
      </c>
      <c r="B663" s="141" t="s">
        <v>3334</v>
      </c>
      <c r="C663" s="142" t="s">
        <v>3335</v>
      </c>
      <c r="D663" s="143"/>
    </row>
    <row r="664" spans="1:4">
      <c r="A664" s="140" t="s">
        <v>3317</v>
      </c>
      <c r="B664" s="141" t="s">
        <v>3336</v>
      </c>
      <c r="C664" s="142" t="s">
        <v>3337</v>
      </c>
      <c r="D664" s="143"/>
    </row>
    <row r="665" spans="1:4">
      <c r="A665" s="140" t="s">
        <v>3317</v>
      </c>
      <c r="B665" s="141" t="s">
        <v>3338</v>
      </c>
      <c r="C665" s="142" t="s">
        <v>3339</v>
      </c>
      <c r="D665" s="143"/>
    </row>
    <row r="666" spans="1:4">
      <c r="A666" s="140" t="s">
        <v>3317</v>
      </c>
      <c r="B666" s="141" t="s">
        <v>3340</v>
      </c>
      <c r="C666" s="142" t="s">
        <v>3341</v>
      </c>
      <c r="D666" s="143"/>
    </row>
    <row r="667" spans="1:4">
      <c r="A667" s="140" t="s">
        <v>3317</v>
      </c>
      <c r="B667" s="141" t="s">
        <v>3342</v>
      </c>
      <c r="C667" s="142" t="s">
        <v>3343</v>
      </c>
      <c r="D667" s="143"/>
    </row>
    <row r="668" spans="1:4">
      <c r="A668" s="140" t="s">
        <v>3317</v>
      </c>
      <c r="B668" s="141" t="s">
        <v>3344</v>
      </c>
      <c r="C668" s="142" t="s">
        <v>3345</v>
      </c>
      <c r="D668" s="143"/>
    </row>
    <row r="669" spans="1:4">
      <c r="A669" s="140" t="s">
        <v>3317</v>
      </c>
      <c r="B669" s="141" t="s">
        <v>3346</v>
      </c>
      <c r="C669" s="142" t="s">
        <v>3347</v>
      </c>
      <c r="D669" s="143"/>
    </row>
    <row r="670" spans="1:4">
      <c r="A670" s="140" t="s">
        <v>3317</v>
      </c>
      <c r="B670" s="141" t="s">
        <v>3348</v>
      </c>
      <c r="C670" s="142" t="s">
        <v>3349</v>
      </c>
      <c r="D670" s="143"/>
    </row>
    <row r="671" spans="1:4">
      <c r="A671" s="140" t="s">
        <v>3317</v>
      </c>
      <c r="B671" s="141" t="s">
        <v>3350</v>
      </c>
      <c r="C671" s="142" t="s">
        <v>3351</v>
      </c>
      <c r="D671" s="143"/>
    </row>
    <row r="672" spans="1:4">
      <c r="A672" s="140" t="s">
        <v>3317</v>
      </c>
      <c r="B672" s="141" t="s">
        <v>3352</v>
      </c>
      <c r="C672" s="142" t="s">
        <v>3353</v>
      </c>
      <c r="D672" s="143"/>
    </row>
    <row r="673" spans="1:4">
      <c r="A673" s="140" t="s">
        <v>3317</v>
      </c>
      <c r="B673" s="141" t="s">
        <v>3354</v>
      </c>
      <c r="C673" s="142" t="s">
        <v>3355</v>
      </c>
      <c r="D673" s="143"/>
    </row>
    <row r="674" spans="1:4">
      <c r="A674" s="140" t="s">
        <v>3317</v>
      </c>
      <c r="B674" s="141" t="s">
        <v>3356</v>
      </c>
      <c r="C674" s="142" t="s">
        <v>3357</v>
      </c>
      <c r="D674" s="143"/>
    </row>
    <row r="675" spans="1:4">
      <c r="A675" s="140" t="s">
        <v>3317</v>
      </c>
      <c r="B675" s="141" t="s">
        <v>3358</v>
      </c>
      <c r="C675" s="142" t="s">
        <v>3359</v>
      </c>
      <c r="D675" s="143"/>
    </row>
    <row r="676" spans="1:4">
      <c r="A676" s="140" t="s">
        <v>3317</v>
      </c>
      <c r="B676" s="141" t="s">
        <v>3360</v>
      </c>
      <c r="C676" s="142" t="s">
        <v>3361</v>
      </c>
      <c r="D676" s="143"/>
    </row>
    <row r="677" spans="1:4">
      <c r="A677" s="140" t="s">
        <v>3317</v>
      </c>
      <c r="B677" s="141" t="s">
        <v>3362</v>
      </c>
      <c r="C677" s="142" t="s">
        <v>3363</v>
      </c>
      <c r="D677" s="143"/>
    </row>
    <row r="678" spans="1:4">
      <c r="A678" s="140" t="s">
        <v>3317</v>
      </c>
      <c r="B678" s="141" t="s">
        <v>3364</v>
      </c>
      <c r="C678" s="142" t="s">
        <v>3365</v>
      </c>
      <c r="D678" s="143"/>
    </row>
    <row r="679" spans="1:4">
      <c r="A679" s="140" t="s">
        <v>3317</v>
      </c>
      <c r="B679" s="141" t="s">
        <v>3366</v>
      </c>
      <c r="C679" s="142" t="s">
        <v>3367</v>
      </c>
      <c r="D679" s="143"/>
    </row>
    <row r="680" spans="1:4">
      <c r="A680" s="140" t="s">
        <v>3317</v>
      </c>
      <c r="B680" s="141" t="s">
        <v>3368</v>
      </c>
      <c r="C680" s="142" t="s">
        <v>3369</v>
      </c>
      <c r="D680" s="143"/>
    </row>
    <row r="681" spans="1:4">
      <c r="A681" s="140" t="s">
        <v>3317</v>
      </c>
      <c r="B681" s="141" t="s">
        <v>3370</v>
      </c>
      <c r="C681" s="142" t="s">
        <v>3371</v>
      </c>
      <c r="D681" s="143"/>
    </row>
    <row r="682" spans="1:4">
      <c r="A682" s="140" t="s">
        <v>3317</v>
      </c>
      <c r="B682" s="141" t="s">
        <v>3372</v>
      </c>
      <c r="C682" s="142" t="s">
        <v>4815</v>
      </c>
      <c r="D682" s="143"/>
    </row>
    <row r="683" spans="1:4">
      <c r="A683" s="140" t="s">
        <v>3317</v>
      </c>
      <c r="B683" s="141" t="s">
        <v>3373</v>
      </c>
      <c r="C683" s="142" t="s">
        <v>4817</v>
      </c>
      <c r="D683" s="143"/>
    </row>
    <row r="684" spans="1:4">
      <c r="A684" s="140" t="s">
        <v>3317</v>
      </c>
      <c r="B684" s="141" t="s">
        <v>3374</v>
      </c>
      <c r="C684" s="142" t="s">
        <v>3375</v>
      </c>
      <c r="D684" s="143"/>
    </row>
    <row r="685" spans="1:4">
      <c r="A685" s="140" t="s">
        <v>3317</v>
      </c>
      <c r="B685" s="141" t="s">
        <v>3376</v>
      </c>
      <c r="C685" s="142" t="s">
        <v>3377</v>
      </c>
      <c r="D685" s="143"/>
    </row>
    <row r="686" spans="1:4">
      <c r="A686" s="140" t="s">
        <v>3317</v>
      </c>
      <c r="B686" s="141" t="s">
        <v>3378</v>
      </c>
      <c r="C686" s="142" t="s">
        <v>3379</v>
      </c>
      <c r="D686" s="143"/>
    </row>
    <row r="687" spans="1:4">
      <c r="A687" s="140" t="s">
        <v>3317</v>
      </c>
      <c r="B687" s="141" t="s">
        <v>3380</v>
      </c>
      <c r="C687" s="142" t="s">
        <v>3381</v>
      </c>
      <c r="D687" s="143"/>
    </row>
    <row r="688" spans="1:4">
      <c r="A688" s="140" t="s">
        <v>3317</v>
      </c>
      <c r="B688" s="141" t="s">
        <v>3382</v>
      </c>
      <c r="C688" s="142" t="s">
        <v>3383</v>
      </c>
      <c r="D688" s="143"/>
    </row>
    <row r="689" spans="1:4">
      <c r="A689" s="140" t="s">
        <v>3317</v>
      </c>
      <c r="B689" s="141" t="s">
        <v>3384</v>
      </c>
      <c r="C689" s="142" t="s">
        <v>4821</v>
      </c>
      <c r="D689" s="143"/>
    </row>
    <row r="690" spans="1:4">
      <c r="A690" s="140" t="s">
        <v>3317</v>
      </c>
      <c r="B690" s="141" t="s">
        <v>3385</v>
      </c>
      <c r="C690" s="142" t="s">
        <v>4827</v>
      </c>
      <c r="D690" s="143"/>
    </row>
    <row r="691" spans="1:4">
      <c r="A691" s="140" t="s">
        <v>3317</v>
      </c>
      <c r="B691" s="141" t="s">
        <v>3386</v>
      </c>
      <c r="C691" s="142" t="s">
        <v>3387</v>
      </c>
      <c r="D691" s="143"/>
    </row>
    <row r="692" spans="1:4">
      <c r="A692" s="140" t="s">
        <v>3317</v>
      </c>
      <c r="B692" s="141" t="s">
        <v>3388</v>
      </c>
      <c r="C692" s="142" t="s">
        <v>3389</v>
      </c>
      <c r="D692" s="143"/>
    </row>
    <row r="693" spans="1:4">
      <c r="A693" s="140" t="s">
        <v>3317</v>
      </c>
      <c r="B693" s="141" t="s">
        <v>3390</v>
      </c>
      <c r="C693" s="142" t="s">
        <v>3391</v>
      </c>
      <c r="D693" s="143"/>
    </row>
    <row r="694" spans="1:4">
      <c r="A694" s="140" t="s">
        <v>3317</v>
      </c>
      <c r="B694" s="141" t="s">
        <v>3392</v>
      </c>
      <c r="C694" s="142" t="s">
        <v>3393</v>
      </c>
      <c r="D694" s="143"/>
    </row>
    <row r="695" spans="1:4">
      <c r="A695" s="140" t="s">
        <v>3317</v>
      </c>
      <c r="B695" s="141" t="s">
        <v>3394</v>
      </c>
      <c r="C695" s="142" t="s">
        <v>3395</v>
      </c>
      <c r="D695" s="143"/>
    </row>
    <row r="696" spans="1:4">
      <c r="A696" s="140" t="s">
        <v>3317</v>
      </c>
      <c r="B696" s="141" t="s">
        <v>3396</v>
      </c>
      <c r="C696" s="142" t="s">
        <v>3397</v>
      </c>
      <c r="D696" s="143"/>
    </row>
    <row r="697" spans="1:4">
      <c r="A697" s="140" t="s">
        <v>3317</v>
      </c>
      <c r="B697" s="141" t="s">
        <v>3398</v>
      </c>
      <c r="C697" s="142" t="s">
        <v>3399</v>
      </c>
      <c r="D697" s="143"/>
    </row>
    <row r="698" spans="1:4">
      <c r="A698" s="140" t="s">
        <v>3317</v>
      </c>
      <c r="B698" s="141" t="s">
        <v>3400</v>
      </c>
      <c r="C698" s="142" t="s">
        <v>3401</v>
      </c>
      <c r="D698" s="143"/>
    </row>
    <row r="699" spans="1:4">
      <c r="A699" s="140" t="s">
        <v>3317</v>
      </c>
      <c r="B699" s="141" t="s">
        <v>3402</v>
      </c>
      <c r="C699" s="142" t="s">
        <v>4831</v>
      </c>
      <c r="D699" s="143"/>
    </row>
    <row r="700" spans="1:4">
      <c r="A700" s="140" t="s">
        <v>3317</v>
      </c>
      <c r="B700" s="141" t="s">
        <v>3403</v>
      </c>
      <c r="C700" s="142" t="s">
        <v>3404</v>
      </c>
      <c r="D700" s="143"/>
    </row>
    <row r="701" spans="1:4">
      <c r="A701" s="140" t="s">
        <v>3317</v>
      </c>
      <c r="B701" s="141" t="s">
        <v>3405</v>
      </c>
      <c r="C701" s="142" t="s">
        <v>3406</v>
      </c>
      <c r="D701" s="143"/>
    </row>
    <row r="702" spans="1:4">
      <c r="A702" s="140" t="s">
        <v>3317</v>
      </c>
      <c r="B702" s="141" t="s">
        <v>3407</v>
      </c>
      <c r="C702" s="142" t="s">
        <v>3408</v>
      </c>
      <c r="D702" s="143"/>
    </row>
    <row r="703" spans="1:4">
      <c r="A703" s="140" t="s">
        <v>3317</v>
      </c>
      <c r="B703" s="141" t="s">
        <v>3409</v>
      </c>
      <c r="C703" s="142" t="s">
        <v>3410</v>
      </c>
      <c r="D703" s="143"/>
    </row>
    <row r="704" spans="1:4">
      <c r="A704" s="140" t="s">
        <v>3317</v>
      </c>
      <c r="B704" s="141" t="s">
        <v>3411</v>
      </c>
      <c r="C704" s="142" t="s">
        <v>4835</v>
      </c>
      <c r="D704" s="143"/>
    </row>
    <row r="705" spans="1:4">
      <c r="A705" s="140" t="s">
        <v>3317</v>
      </c>
      <c r="B705" s="141" t="s">
        <v>3412</v>
      </c>
      <c r="C705" s="142" t="s">
        <v>3413</v>
      </c>
      <c r="D705" s="143"/>
    </row>
    <row r="706" spans="1:4">
      <c r="A706" s="140" t="s">
        <v>3317</v>
      </c>
      <c r="B706" s="141" t="s">
        <v>3414</v>
      </c>
      <c r="C706" s="142" t="s">
        <v>4837</v>
      </c>
      <c r="D706" s="143"/>
    </row>
    <row r="707" spans="1:4">
      <c r="A707" s="140" t="s">
        <v>3317</v>
      </c>
      <c r="B707" s="141" t="s">
        <v>3415</v>
      </c>
      <c r="C707" s="142" t="s">
        <v>3416</v>
      </c>
      <c r="D707" s="143"/>
    </row>
    <row r="708" spans="1:4">
      <c r="A708" s="140" t="s">
        <v>3317</v>
      </c>
      <c r="B708" s="141" t="s">
        <v>3417</v>
      </c>
      <c r="C708" s="142" t="s">
        <v>3418</v>
      </c>
      <c r="D708" s="143"/>
    </row>
    <row r="709" spans="1:4">
      <c r="A709" s="140" t="s">
        <v>3317</v>
      </c>
      <c r="B709" s="141" t="s">
        <v>3419</v>
      </c>
      <c r="C709" s="142" t="s">
        <v>3420</v>
      </c>
      <c r="D709" s="143"/>
    </row>
    <row r="710" spans="1:4">
      <c r="A710" s="140" t="s">
        <v>3317</v>
      </c>
      <c r="B710" s="141" t="s">
        <v>3421</v>
      </c>
      <c r="C710" s="142" t="s">
        <v>2851</v>
      </c>
      <c r="D710" s="143"/>
    </row>
    <row r="711" spans="1:4">
      <c r="A711" s="140" t="s">
        <v>3317</v>
      </c>
      <c r="B711" s="141" t="s">
        <v>2852</v>
      </c>
      <c r="C711" s="142" t="s">
        <v>2853</v>
      </c>
      <c r="D711" s="143"/>
    </row>
    <row r="712" spans="1:4">
      <c r="A712" s="140" t="s">
        <v>3317</v>
      </c>
      <c r="B712" s="141" t="s">
        <v>2854</v>
      </c>
      <c r="C712" s="142" t="s">
        <v>2855</v>
      </c>
      <c r="D712" s="143"/>
    </row>
    <row r="713" spans="1:4">
      <c r="A713" s="140" t="s">
        <v>3317</v>
      </c>
      <c r="B713" s="141" t="s">
        <v>2856</v>
      </c>
      <c r="C713" s="142" t="s">
        <v>2857</v>
      </c>
      <c r="D713" s="143"/>
    </row>
    <row r="714" spans="1:4">
      <c r="A714" s="140" t="s">
        <v>3317</v>
      </c>
      <c r="B714" s="141" t="s">
        <v>2858</v>
      </c>
      <c r="C714" s="142" t="s">
        <v>2859</v>
      </c>
      <c r="D714" s="143"/>
    </row>
    <row r="715" spans="1:4">
      <c r="A715" s="140" t="s">
        <v>3317</v>
      </c>
      <c r="B715" s="141" t="s">
        <v>2860</v>
      </c>
      <c r="C715" s="142" t="s">
        <v>2861</v>
      </c>
      <c r="D715" s="143"/>
    </row>
    <row r="716" spans="1:4">
      <c r="A716" s="140" t="s">
        <v>3317</v>
      </c>
      <c r="B716" s="141" t="s">
        <v>2862</v>
      </c>
      <c r="C716" s="142" t="s">
        <v>2863</v>
      </c>
      <c r="D716" s="143"/>
    </row>
    <row r="717" spans="1:4">
      <c r="A717" s="140" t="s">
        <v>3317</v>
      </c>
      <c r="B717" s="141" t="s">
        <v>2864</v>
      </c>
      <c r="C717" s="142" t="s">
        <v>2865</v>
      </c>
      <c r="D717" s="143"/>
    </row>
    <row r="718" spans="1:4">
      <c r="A718" s="140" t="s">
        <v>3317</v>
      </c>
      <c r="B718" s="141" t="s">
        <v>2866</v>
      </c>
      <c r="C718" s="142" t="s">
        <v>2867</v>
      </c>
      <c r="D718" s="143"/>
    </row>
    <row r="719" spans="1:4">
      <c r="A719" s="140" t="s">
        <v>3317</v>
      </c>
      <c r="B719" s="141" t="s">
        <v>2868</v>
      </c>
      <c r="C719" s="142" t="s">
        <v>2869</v>
      </c>
      <c r="D719" s="143"/>
    </row>
    <row r="720" spans="1:4">
      <c r="A720" s="140" t="s">
        <v>3317</v>
      </c>
      <c r="B720" s="141" t="s">
        <v>2870</v>
      </c>
      <c r="C720" s="142" t="s">
        <v>2871</v>
      </c>
      <c r="D720" s="143"/>
    </row>
    <row r="721" spans="1:4">
      <c r="A721" s="140" t="s">
        <v>3317</v>
      </c>
      <c r="B721" s="141" t="s">
        <v>2872</v>
      </c>
      <c r="C721" s="142" t="s">
        <v>2873</v>
      </c>
      <c r="D721" s="143"/>
    </row>
    <row r="722" spans="1:4">
      <c r="A722" s="140" t="s">
        <v>3317</v>
      </c>
      <c r="B722" s="141" t="s">
        <v>2874</v>
      </c>
      <c r="C722" s="142" t="s">
        <v>2875</v>
      </c>
      <c r="D722" s="143"/>
    </row>
    <row r="723" spans="1:4">
      <c r="A723" s="140" t="s">
        <v>3317</v>
      </c>
      <c r="B723" s="141" t="s">
        <v>2876</v>
      </c>
      <c r="C723" s="142" t="s">
        <v>2877</v>
      </c>
      <c r="D723" s="143"/>
    </row>
    <row r="724" spans="1:4">
      <c r="A724" s="140" t="s">
        <v>3317</v>
      </c>
      <c r="B724" s="141" t="s">
        <v>2878</v>
      </c>
      <c r="C724" s="142" t="s">
        <v>2879</v>
      </c>
      <c r="D724" s="143"/>
    </row>
    <row r="725" spans="1:4">
      <c r="A725" s="140" t="s">
        <v>3317</v>
      </c>
      <c r="B725" s="141" t="s">
        <v>2880</v>
      </c>
      <c r="C725" s="142" t="s">
        <v>2881</v>
      </c>
      <c r="D725" s="143"/>
    </row>
    <row r="726" spans="1:4">
      <c r="A726" s="140" t="s">
        <v>3317</v>
      </c>
      <c r="B726" s="141" t="s">
        <v>2882</v>
      </c>
      <c r="C726" s="142" t="s">
        <v>4849</v>
      </c>
      <c r="D726" s="143"/>
    </row>
    <row r="727" spans="1:4">
      <c r="A727" s="140" t="s">
        <v>3317</v>
      </c>
      <c r="B727" s="141" t="s">
        <v>2883</v>
      </c>
      <c r="C727" s="142" t="s">
        <v>4851</v>
      </c>
      <c r="D727" s="143"/>
    </row>
    <row r="728" spans="1:4">
      <c r="A728" s="140" t="s">
        <v>3317</v>
      </c>
      <c r="B728" s="141" t="s">
        <v>2884</v>
      </c>
      <c r="C728" s="142" t="s">
        <v>2885</v>
      </c>
      <c r="D728" s="143"/>
    </row>
    <row r="729" spans="1:4">
      <c r="A729" s="140" t="s">
        <v>3317</v>
      </c>
      <c r="B729" s="141" t="s">
        <v>2886</v>
      </c>
      <c r="C729" s="142" t="s">
        <v>2887</v>
      </c>
      <c r="D729" s="143"/>
    </row>
    <row r="730" spans="1:4">
      <c r="A730" s="140" t="s">
        <v>3317</v>
      </c>
      <c r="B730" s="141" t="s">
        <v>2888</v>
      </c>
      <c r="C730" s="142" t="s">
        <v>4857</v>
      </c>
      <c r="D730" s="143"/>
    </row>
    <row r="731" spans="1:4">
      <c r="A731" s="140" t="s">
        <v>3317</v>
      </c>
      <c r="B731" s="141" t="s">
        <v>2889</v>
      </c>
      <c r="C731" s="142" t="s">
        <v>2890</v>
      </c>
      <c r="D731" s="143"/>
    </row>
    <row r="732" spans="1:4">
      <c r="A732" s="140" t="s">
        <v>3317</v>
      </c>
      <c r="B732" s="141" t="s">
        <v>2891</v>
      </c>
      <c r="C732" s="142" t="s">
        <v>2892</v>
      </c>
      <c r="D732" s="143"/>
    </row>
    <row r="733" spans="1:4">
      <c r="A733" s="140" t="s">
        <v>3317</v>
      </c>
      <c r="B733" s="141" t="s">
        <v>2893</v>
      </c>
      <c r="C733" s="142" t="s">
        <v>2894</v>
      </c>
      <c r="D733" s="143"/>
    </row>
    <row r="734" spans="1:4">
      <c r="A734" s="140" t="s">
        <v>3317</v>
      </c>
      <c r="B734" s="141" t="s">
        <v>2895</v>
      </c>
      <c r="C734" s="142" t="s">
        <v>2896</v>
      </c>
      <c r="D734" s="143"/>
    </row>
    <row r="735" spans="1:4">
      <c r="A735" s="140" t="s">
        <v>3317</v>
      </c>
      <c r="B735" s="141" t="s">
        <v>2897</v>
      </c>
      <c r="C735" s="142" t="s">
        <v>2898</v>
      </c>
      <c r="D735" s="143"/>
    </row>
    <row r="736" spans="1:4">
      <c r="A736" s="140" t="s">
        <v>3317</v>
      </c>
      <c r="B736" s="141" t="s">
        <v>2899</v>
      </c>
      <c r="C736" s="142" t="s">
        <v>4877</v>
      </c>
      <c r="D736" s="143"/>
    </row>
    <row r="737" spans="1:4" ht="25.5">
      <c r="A737" s="140" t="s">
        <v>3317</v>
      </c>
      <c r="B737" s="141" t="s">
        <v>2900</v>
      </c>
      <c r="C737" s="142" t="s">
        <v>2901</v>
      </c>
      <c r="D737" s="143"/>
    </row>
    <row r="738" spans="1:4">
      <c r="A738" s="140" t="s">
        <v>3317</v>
      </c>
      <c r="B738" s="141" t="s">
        <v>2902</v>
      </c>
      <c r="C738" s="142" t="s">
        <v>4881</v>
      </c>
      <c r="D738" s="143"/>
    </row>
    <row r="739" spans="1:4">
      <c r="A739" s="140" t="s">
        <v>3317</v>
      </c>
      <c r="B739" s="141" t="s">
        <v>2903</v>
      </c>
      <c r="C739" s="142" t="s">
        <v>4883</v>
      </c>
      <c r="D739" s="143"/>
    </row>
    <row r="740" spans="1:4">
      <c r="A740" s="140" t="s">
        <v>3317</v>
      </c>
      <c r="B740" s="141" t="s">
        <v>2904</v>
      </c>
      <c r="C740" s="142" t="s">
        <v>2905</v>
      </c>
      <c r="D740" s="143"/>
    </row>
    <row r="741" spans="1:4">
      <c r="A741" s="140" t="s">
        <v>3317</v>
      </c>
      <c r="B741" s="141" t="s">
        <v>2906</v>
      </c>
      <c r="C741" s="142" t="s">
        <v>4891</v>
      </c>
      <c r="D741" s="143"/>
    </row>
    <row r="742" spans="1:4">
      <c r="A742" s="140" t="s">
        <v>3317</v>
      </c>
      <c r="B742" s="141" t="s">
        <v>2907</v>
      </c>
      <c r="C742" s="142" t="s">
        <v>2908</v>
      </c>
      <c r="D742" s="143"/>
    </row>
    <row r="743" spans="1:4">
      <c r="A743" s="140" t="s">
        <v>3317</v>
      </c>
      <c r="B743" s="141" t="s">
        <v>2909</v>
      </c>
      <c r="C743" s="142" t="s">
        <v>2910</v>
      </c>
      <c r="D743" s="143"/>
    </row>
    <row r="744" spans="1:4">
      <c r="A744" s="140" t="s">
        <v>3317</v>
      </c>
      <c r="B744" s="141" t="s">
        <v>2911</v>
      </c>
      <c r="C744" s="142" t="s">
        <v>2912</v>
      </c>
      <c r="D744" s="143"/>
    </row>
    <row r="745" spans="1:4">
      <c r="A745" s="140" t="s">
        <v>3317</v>
      </c>
      <c r="B745" s="141" t="s">
        <v>2913</v>
      </c>
      <c r="C745" s="142" t="s">
        <v>2914</v>
      </c>
      <c r="D745" s="143"/>
    </row>
    <row r="746" spans="1:4">
      <c r="A746" s="140" t="s">
        <v>3317</v>
      </c>
      <c r="B746" s="141" t="s">
        <v>2915</v>
      </c>
      <c r="C746" s="142" t="s">
        <v>4897</v>
      </c>
      <c r="D746" s="143"/>
    </row>
    <row r="747" spans="1:4">
      <c r="A747" s="140" t="s">
        <v>3317</v>
      </c>
      <c r="B747" s="141" t="s">
        <v>2916</v>
      </c>
      <c r="C747" s="142" t="s">
        <v>2917</v>
      </c>
      <c r="D747" s="143"/>
    </row>
    <row r="748" spans="1:4">
      <c r="A748" s="140" t="s">
        <v>3317</v>
      </c>
      <c r="B748" s="141" t="s">
        <v>2918</v>
      </c>
      <c r="C748" s="142" t="s">
        <v>4903</v>
      </c>
      <c r="D748" s="143"/>
    </row>
    <row r="749" spans="1:4">
      <c r="A749" s="140" t="s">
        <v>3317</v>
      </c>
      <c r="B749" s="141" t="s">
        <v>2919</v>
      </c>
      <c r="C749" s="142" t="s">
        <v>4905</v>
      </c>
      <c r="D749" s="143"/>
    </row>
    <row r="750" spans="1:4">
      <c r="A750" s="140" t="s">
        <v>3317</v>
      </c>
      <c r="B750" s="141" t="s">
        <v>2920</v>
      </c>
      <c r="C750" s="142" t="s">
        <v>2921</v>
      </c>
      <c r="D750" s="143"/>
    </row>
    <row r="751" spans="1:4">
      <c r="A751" s="140" t="s">
        <v>3317</v>
      </c>
      <c r="B751" s="141" t="s">
        <v>2922</v>
      </c>
      <c r="C751" s="142" t="s">
        <v>4198</v>
      </c>
      <c r="D751" s="143"/>
    </row>
    <row r="752" spans="1:4">
      <c r="A752" s="140" t="s">
        <v>3317</v>
      </c>
      <c r="B752" s="141" t="s">
        <v>2923</v>
      </c>
      <c r="C752" s="142" t="s">
        <v>2924</v>
      </c>
      <c r="D752" s="143"/>
    </row>
    <row r="753" spans="1:4">
      <c r="A753" s="140" t="s">
        <v>3317</v>
      </c>
      <c r="B753" s="141" t="s">
        <v>2925</v>
      </c>
      <c r="C753" s="142" t="s">
        <v>2926</v>
      </c>
      <c r="D753" s="143"/>
    </row>
    <row r="754" spans="1:4">
      <c r="A754" s="140" t="s">
        <v>3317</v>
      </c>
      <c r="B754" s="141" t="s">
        <v>2927</v>
      </c>
      <c r="C754" s="142" t="s">
        <v>4222</v>
      </c>
      <c r="D754" s="143"/>
    </row>
    <row r="755" spans="1:4">
      <c r="A755" s="140" t="s">
        <v>3317</v>
      </c>
      <c r="B755" s="141" t="s">
        <v>2928</v>
      </c>
      <c r="C755" s="142" t="s">
        <v>4224</v>
      </c>
      <c r="D755" s="143"/>
    </row>
    <row r="756" spans="1:4">
      <c r="A756" s="140" t="s">
        <v>3317</v>
      </c>
      <c r="B756" s="141" t="s">
        <v>2929</v>
      </c>
      <c r="C756" s="142" t="s">
        <v>4218</v>
      </c>
      <c r="D756" s="143"/>
    </row>
    <row r="757" spans="1:4">
      <c r="A757" s="140" t="s">
        <v>3317</v>
      </c>
      <c r="B757" s="141" t="s">
        <v>2930</v>
      </c>
      <c r="C757" s="142" t="s">
        <v>2931</v>
      </c>
      <c r="D757" s="143"/>
    </row>
    <row r="758" spans="1:4" ht="25.5">
      <c r="A758" s="140" t="s">
        <v>3317</v>
      </c>
      <c r="B758" s="141" t="s">
        <v>2932</v>
      </c>
      <c r="C758" s="142" t="s">
        <v>4220</v>
      </c>
      <c r="D758" s="143"/>
    </row>
    <row r="759" spans="1:4" ht="25.5">
      <c r="A759" s="140" t="s">
        <v>3317</v>
      </c>
      <c r="B759" s="141" t="s">
        <v>2933</v>
      </c>
      <c r="C759" s="142" t="s">
        <v>2934</v>
      </c>
      <c r="D759" s="143"/>
    </row>
    <row r="760" spans="1:4">
      <c r="A760" s="140" t="s">
        <v>3317</v>
      </c>
      <c r="B760" s="141" t="s">
        <v>2935</v>
      </c>
      <c r="C760" s="142" t="s">
        <v>4230</v>
      </c>
      <c r="D760" s="143"/>
    </row>
    <row r="761" spans="1:4">
      <c r="A761" s="140" t="s">
        <v>3317</v>
      </c>
      <c r="B761" s="141" t="s">
        <v>2936</v>
      </c>
      <c r="C761" s="142" t="s">
        <v>2937</v>
      </c>
      <c r="D761" s="143"/>
    </row>
    <row r="762" spans="1:4">
      <c r="A762" s="140" t="s">
        <v>3317</v>
      </c>
      <c r="B762" s="141" t="s">
        <v>2938</v>
      </c>
      <c r="C762" s="142" t="s">
        <v>4248</v>
      </c>
      <c r="D762" s="143"/>
    </row>
    <row r="763" spans="1:4">
      <c r="A763" s="140" t="s">
        <v>3317</v>
      </c>
      <c r="B763" s="141" t="s">
        <v>2939</v>
      </c>
      <c r="C763" s="142" t="s">
        <v>2940</v>
      </c>
      <c r="D763" s="143"/>
    </row>
    <row r="764" spans="1:4" ht="25.5">
      <c r="A764" s="140" t="s">
        <v>3317</v>
      </c>
      <c r="B764" s="141" t="s">
        <v>2941</v>
      </c>
      <c r="C764" s="142" t="s">
        <v>2942</v>
      </c>
      <c r="D764" s="143"/>
    </row>
    <row r="765" spans="1:4">
      <c r="A765" s="140" t="s">
        <v>3317</v>
      </c>
      <c r="B765" s="141" t="s">
        <v>2943</v>
      </c>
      <c r="C765" s="142" t="s">
        <v>2944</v>
      </c>
      <c r="D765" s="143"/>
    </row>
    <row r="766" spans="1:4">
      <c r="A766" s="140" t="s">
        <v>3317</v>
      </c>
      <c r="B766" s="141" t="s">
        <v>2945</v>
      </c>
      <c r="C766" s="142" t="s">
        <v>4280</v>
      </c>
      <c r="D766" s="143"/>
    </row>
    <row r="767" spans="1:4">
      <c r="A767" s="140" t="s">
        <v>3317</v>
      </c>
      <c r="B767" s="141" t="s">
        <v>2946</v>
      </c>
      <c r="C767" s="142" t="s">
        <v>4282</v>
      </c>
      <c r="D767" s="143"/>
    </row>
    <row r="768" spans="1:4">
      <c r="A768" s="140" t="s">
        <v>3317</v>
      </c>
      <c r="B768" s="141" t="s">
        <v>2947</v>
      </c>
      <c r="C768" s="142" t="s">
        <v>2948</v>
      </c>
      <c r="D768" s="143"/>
    </row>
    <row r="769" spans="1:4">
      <c r="A769" s="140" t="s">
        <v>3317</v>
      </c>
      <c r="B769" s="141" t="s">
        <v>2949</v>
      </c>
      <c r="C769" s="142" t="s">
        <v>4284</v>
      </c>
      <c r="D769" s="143"/>
    </row>
    <row r="770" spans="1:4" ht="25.5">
      <c r="A770" s="140" t="s">
        <v>3317</v>
      </c>
      <c r="B770" s="141" t="s">
        <v>2950</v>
      </c>
      <c r="C770" s="142" t="s">
        <v>2951</v>
      </c>
      <c r="D770" s="143"/>
    </row>
    <row r="771" spans="1:4">
      <c r="A771" s="140" t="s">
        <v>3317</v>
      </c>
      <c r="B771" s="141" t="s">
        <v>2952</v>
      </c>
      <c r="C771" s="142" t="s">
        <v>4286</v>
      </c>
      <c r="D771" s="143"/>
    </row>
    <row r="772" spans="1:4" ht="25.5">
      <c r="A772" s="140" t="s">
        <v>3317</v>
      </c>
      <c r="B772" s="141" t="s">
        <v>2953</v>
      </c>
      <c r="C772" s="142" t="s">
        <v>2954</v>
      </c>
      <c r="D772" s="143"/>
    </row>
    <row r="773" spans="1:4">
      <c r="A773" s="140" t="s">
        <v>3317</v>
      </c>
      <c r="B773" s="141" t="s">
        <v>2955</v>
      </c>
      <c r="C773" s="142" t="s">
        <v>2956</v>
      </c>
      <c r="D773" s="143"/>
    </row>
    <row r="774" spans="1:4">
      <c r="A774" s="140" t="s">
        <v>3317</v>
      </c>
      <c r="B774" s="141" t="s">
        <v>2957</v>
      </c>
      <c r="C774" s="142" t="s">
        <v>2958</v>
      </c>
      <c r="D774" s="143"/>
    </row>
    <row r="775" spans="1:4">
      <c r="A775" s="140" t="s">
        <v>3317</v>
      </c>
      <c r="B775" s="141" t="s">
        <v>2959</v>
      </c>
      <c r="C775" s="142" t="s">
        <v>2960</v>
      </c>
      <c r="D775" s="143"/>
    </row>
    <row r="776" spans="1:4">
      <c r="A776" s="140" t="s">
        <v>3317</v>
      </c>
      <c r="B776" s="141" t="s">
        <v>2961</v>
      </c>
      <c r="C776" s="142" t="s">
        <v>4290</v>
      </c>
      <c r="D776" s="143"/>
    </row>
    <row r="777" spans="1:4">
      <c r="A777" s="140" t="s">
        <v>3317</v>
      </c>
      <c r="B777" s="141" t="s">
        <v>2962</v>
      </c>
      <c r="C777" s="142" t="s">
        <v>2963</v>
      </c>
      <c r="D777" s="143"/>
    </row>
    <row r="778" spans="1:4">
      <c r="A778" s="140" t="s">
        <v>3317</v>
      </c>
      <c r="B778" s="141" t="s">
        <v>2964</v>
      </c>
      <c r="C778" s="142" t="s">
        <v>4292</v>
      </c>
      <c r="D778" s="143"/>
    </row>
    <row r="779" spans="1:4" ht="25.5">
      <c r="A779" s="140" t="s">
        <v>3317</v>
      </c>
      <c r="B779" s="141" t="s">
        <v>2965</v>
      </c>
      <c r="C779" s="142" t="s">
        <v>2966</v>
      </c>
      <c r="D779" s="143"/>
    </row>
    <row r="780" spans="1:4">
      <c r="A780" s="140" t="s">
        <v>3317</v>
      </c>
      <c r="B780" s="141" t="s">
        <v>2967</v>
      </c>
      <c r="C780" s="142" t="s">
        <v>4294</v>
      </c>
      <c r="D780" s="143"/>
    </row>
    <row r="781" spans="1:4" ht="25.5">
      <c r="A781" s="140" t="s">
        <v>3317</v>
      </c>
      <c r="B781" s="141" t="s">
        <v>2968</v>
      </c>
      <c r="C781" s="142" t="s">
        <v>2969</v>
      </c>
      <c r="D781" s="143"/>
    </row>
    <row r="782" spans="1:4">
      <c r="A782" s="140" t="s">
        <v>3317</v>
      </c>
      <c r="B782" s="141" t="s">
        <v>2970</v>
      </c>
      <c r="C782" s="142" t="s">
        <v>4302</v>
      </c>
      <c r="D782" s="143"/>
    </row>
    <row r="783" spans="1:4">
      <c r="A783" s="140" t="s">
        <v>3317</v>
      </c>
      <c r="B783" s="141" t="s">
        <v>2971</v>
      </c>
      <c r="C783" s="142" t="s">
        <v>2972</v>
      </c>
      <c r="D783" s="143"/>
    </row>
    <row r="784" spans="1:4">
      <c r="A784" s="140" t="s">
        <v>3317</v>
      </c>
      <c r="B784" s="141" t="s">
        <v>2973</v>
      </c>
      <c r="C784" s="142" t="s">
        <v>4306</v>
      </c>
      <c r="D784" s="143"/>
    </row>
    <row r="785" spans="1:4">
      <c r="A785" s="140" t="s">
        <v>3317</v>
      </c>
      <c r="B785" s="141" t="s">
        <v>2974</v>
      </c>
      <c r="C785" s="142" t="s">
        <v>2975</v>
      </c>
      <c r="D785" s="143"/>
    </row>
    <row r="786" spans="1:4">
      <c r="A786" s="140" t="s">
        <v>3317</v>
      </c>
      <c r="B786" s="141" t="s">
        <v>2976</v>
      </c>
      <c r="C786" s="142" t="s">
        <v>2977</v>
      </c>
      <c r="D786" s="143"/>
    </row>
    <row r="787" spans="1:4">
      <c r="A787" s="140" t="s">
        <v>3317</v>
      </c>
      <c r="B787" s="141" t="s">
        <v>2978</v>
      </c>
      <c r="C787" s="142" t="s">
        <v>2979</v>
      </c>
      <c r="D787" s="143"/>
    </row>
    <row r="788" spans="1:4">
      <c r="A788" s="140" t="s">
        <v>3317</v>
      </c>
      <c r="B788" s="141" t="s">
        <v>2980</v>
      </c>
      <c r="C788" s="142" t="s">
        <v>2981</v>
      </c>
      <c r="D788" s="143"/>
    </row>
    <row r="789" spans="1:4">
      <c r="A789" s="140" t="s">
        <v>3317</v>
      </c>
      <c r="B789" s="141" t="s">
        <v>2982</v>
      </c>
      <c r="C789" s="142" t="s">
        <v>4316</v>
      </c>
      <c r="D789" s="143"/>
    </row>
    <row r="790" spans="1:4">
      <c r="A790" s="140" t="s">
        <v>3317</v>
      </c>
      <c r="B790" s="141" t="s">
        <v>2983</v>
      </c>
      <c r="C790" s="142" t="s">
        <v>2984</v>
      </c>
      <c r="D790" s="143"/>
    </row>
    <row r="791" spans="1:4">
      <c r="A791" s="140" t="s">
        <v>3317</v>
      </c>
      <c r="B791" s="141" t="s">
        <v>2985</v>
      </c>
      <c r="C791" s="142" t="s">
        <v>4308</v>
      </c>
      <c r="D791" s="143"/>
    </row>
    <row r="792" spans="1:4">
      <c r="A792" s="140" t="s">
        <v>3317</v>
      </c>
      <c r="B792" s="141" t="s">
        <v>2986</v>
      </c>
      <c r="C792" s="142" t="s">
        <v>2987</v>
      </c>
      <c r="D792" s="143"/>
    </row>
    <row r="793" spans="1:4">
      <c r="A793" s="140" t="s">
        <v>3317</v>
      </c>
      <c r="B793" s="141" t="s">
        <v>2988</v>
      </c>
      <c r="C793" s="142" t="s">
        <v>4310</v>
      </c>
      <c r="D793" s="143"/>
    </row>
    <row r="794" spans="1:4">
      <c r="A794" s="140" t="s">
        <v>3317</v>
      </c>
      <c r="B794" s="141" t="s">
        <v>2989</v>
      </c>
      <c r="C794" s="142" t="s">
        <v>4312</v>
      </c>
      <c r="D794" s="143"/>
    </row>
    <row r="795" spans="1:4">
      <c r="A795" s="140" t="s">
        <v>3317</v>
      </c>
      <c r="B795" s="141" t="s">
        <v>2990</v>
      </c>
      <c r="C795" s="142" t="s">
        <v>4314</v>
      </c>
      <c r="D795" s="143"/>
    </row>
    <row r="796" spans="1:4">
      <c r="A796" s="140" t="s">
        <v>3317</v>
      </c>
      <c r="B796" s="141" t="s">
        <v>2991</v>
      </c>
      <c r="C796" s="142" t="s">
        <v>2992</v>
      </c>
      <c r="D796" s="143"/>
    </row>
    <row r="797" spans="1:4">
      <c r="A797" s="140" t="s">
        <v>3317</v>
      </c>
      <c r="B797" s="141" t="s">
        <v>2993</v>
      </c>
      <c r="C797" s="142" t="s">
        <v>2994</v>
      </c>
      <c r="D797" s="143"/>
    </row>
    <row r="798" spans="1:4">
      <c r="A798" s="140" t="s">
        <v>3317</v>
      </c>
      <c r="B798" s="141" t="s">
        <v>2995</v>
      </c>
      <c r="C798" s="142" t="s">
        <v>2996</v>
      </c>
      <c r="D798" s="143"/>
    </row>
    <row r="799" spans="1:4">
      <c r="A799" s="140" t="s">
        <v>3317</v>
      </c>
      <c r="B799" s="141" t="s">
        <v>2997</v>
      </c>
      <c r="C799" s="142" t="s">
        <v>2998</v>
      </c>
      <c r="D799" s="143"/>
    </row>
    <row r="800" spans="1:4">
      <c r="A800" s="140" t="s">
        <v>3317</v>
      </c>
      <c r="B800" s="141" t="s">
        <v>2999</v>
      </c>
      <c r="C800" s="142" t="s">
        <v>4318</v>
      </c>
      <c r="D800" s="143"/>
    </row>
    <row r="801" spans="1:4">
      <c r="A801" s="140" t="s">
        <v>3317</v>
      </c>
      <c r="B801" s="141" t="s">
        <v>3000</v>
      </c>
      <c r="C801" s="142" t="s">
        <v>3001</v>
      </c>
      <c r="D801" s="143"/>
    </row>
    <row r="802" spans="1:4">
      <c r="A802" s="140" t="s">
        <v>3317</v>
      </c>
      <c r="B802" s="141" t="s">
        <v>3002</v>
      </c>
      <c r="C802" s="142" t="s">
        <v>3003</v>
      </c>
      <c r="D802" s="143"/>
    </row>
    <row r="803" spans="1:4">
      <c r="A803" s="140" t="s">
        <v>3317</v>
      </c>
      <c r="B803" s="141" t="s">
        <v>3004</v>
      </c>
      <c r="C803" s="142" t="s">
        <v>4324</v>
      </c>
      <c r="D803" s="143"/>
    </row>
    <row r="804" spans="1:4">
      <c r="A804" s="140" t="s">
        <v>3317</v>
      </c>
      <c r="B804" s="141" t="s">
        <v>3005</v>
      </c>
      <c r="C804" s="142" t="s">
        <v>3006</v>
      </c>
      <c r="D804" s="143"/>
    </row>
    <row r="805" spans="1:4">
      <c r="A805" s="140" t="s">
        <v>3317</v>
      </c>
      <c r="B805" s="141" t="s">
        <v>3007</v>
      </c>
      <c r="C805" s="142" t="s">
        <v>3008</v>
      </c>
      <c r="D805" s="143"/>
    </row>
    <row r="806" spans="1:4" ht="25.5">
      <c r="A806" s="140" t="s">
        <v>3317</v>
      </c>
      <c r="B806" s="141" t="s">
        <v>3009</v>
      </c>
      <c r="C806" s="142" t="s">
        <v>3010</v>
      </c>
      <c r="D806" s="143"/>
    </row>
    <row r="807" spans="1:4">
      <c r="A807" s="140" t="s">
        <v>3317</v>
      </c>
      <c r="B807" s="141" t="s">
        <v>3011</v>
      </c>
      <c r="C807" s="142" t="s">
        <v>3012</v>
      </c>
      <c r="D807" s="143"/>
    </row>
    <row r="808" spans="1:4">
      <c r="A808" s="140" t="s">
        <v>3317</v>
      </c>
      <c r="B808" s="141" t="s">
        <v>3013</v>
      </c>
      <c r="C808" s="142" t="s">
        <v>4338</v>
      </c>
      <c r="D808" s="143"/>
    </row>
    <row r="809" spans="1:4">
      <c r="A809" s="140" t="s">
        <v>3317</v>
      </c>
      <c r="B809" s="141" t="s">
        <v>3014</v>
      </c>
      <c r="C809" s="142" t="s">
        <v>4340</v>
      </c>
      <c r="D809" s="143"/>
    </row>
    <row r="810" spans="1:4">
      <c r="A810" s="140" t="s">
        <v>3317</v>
      </c>
      <c r="B810" s="141" t="s">
        <v>3015</v>
      </c>
      <c r="C810" s="142" t="s">
        <v>4342</v>
      </c>
      <c r="D810" s="143"/>
    </row>
    <row r="811" spans="1:4">
      <c r="A811" s="140" t="s">
        <v>3317</v>
      </c>
      <c r="B811" s="141" t="s">
        <v>3016</v>
      </c>
      <c r="C811" s="142" t="s">
        <v>4346</v>
      </c>
      <c r="D811" s="143"/>
    </row>
    <row r="812" spans="1:4">
      <c r="A812" s="140" t="s">
        <v>3317</v>
      </c>
      <c r="B812" s="141" t="s">
        <v>3017</v>
      </c>
      <c r="C812" s="142" t="s">
        <v>4348</v>
      </c>
      <c r="D812" s="143"/>
    </row>
    <row r="813" spans="1:4">
      <c r="A813" s="140" t="s">
        <v>3317</v>
      </c>
      <c r="B813" s="141" t="s">
        <v>3018</v>
      </c>
      <c r="C813" s="142" t="s">
        <v>4350</v>
      </c>
      <c r="D813" s="143"/>
    </row>
    <row r="814" spans="1:4">
      <c r="A814" s="140" t="s">
        <v>3317</v>
      </c>
      <c r="B814" s="141" t="s">
        <v>3019</v>
      </c>
      <c r="C814" s="142" t="s">
        <v>4352</v>
      </c>
      <c r="D814" s="143"/>
    </row>
    <row r="815" spans="1:4">
      <c r="A815" s="140" t="s">
        <v>3317</v>
      </c>
      <c r="B815" s="141" t="s">
        <v>3020</v>
      </c>
      <c r="C815" s="142" t="s">
        <v>4354</v>
      </c>
      <c r="D815" s="143"/>
    </row>
    <row r="816" spans="1:4" ht="25.5">
      <c r="A816" s="140" t="s">
        <v>3317</v>
      </c>
      <c r="B816" s="141" t="s">
        <v>3021</v>
      </c>
      <c r="C816" s="142" t="s">
        <v>3022</v>
      </c>
      <c r="D816" s="143"/>
    </row>
    <row r="817" spans="1:4">
      <c r="A817" s="140" t="s">
        <v>3317</v>
      </c>
      <c r="B817" s="141" t="s">
        <v>3023</v>
      </c>
      <c r="C817" s="142" t="s">
        <v>3024</v>
      </c>
      <c r="D817" s="143"/>
    </row>
    <row r="818" spans="1:4">
      <c r="A818" s="140" t="s">
        <v>3317</v>
      </c>
      <c r="B818" s="141" t="s">
        <v>3025</v>
      </c>
      <c r="C818" s="142" t="s">
        <v>4366</v>
      </c>
      <c r="D818" s="143"/>
    </row>
    <row r="819" spans="1:4">
      <c r="A819" s="140" t="s">
        <v>3317</v>
      </c>
      <c r="B819" s="141" t="s">
        <v>3026</v>
      </c>
      <c r="C819" s="142" t="s">
        <v>3027</v>
      </c>
      <c r="D819" s="143"/>
    </row>
    <row r="820" spans="1:4">
      <c r="A820" s="140" t="s">
        <v>3317</v>
      </c>
      <c r="B820" s="141" t="s">
        <v>3028</v>
      </c>
      <c r="C820" s="142" t="s">
        <v>3029</v>
      </c>
      <c r="D820" s="143"/>
    </row>
    <row r="821" spans="1:4">
      <c r="A821" s="140" t="s">
        <v>3317</v>
      </c>
      <c r="B821" s="141" t="s">
        <v>3030</v>
      </c>
      <c r="C821" s="142" t="s">
        <v>3031</v>
      </c>
      <c r="D821" s="143"/>
    </row>
    <row r="822" spans="1:4">
      <c r="A822" s="140" t="s">
        <v>3317</v>
      </c>
      <c r="B822" s="141" t="s">
        <v>3032</v>
      </c>
      <c r="C822" s="142" t="s">
        <v>3033</v>
      </c>
      <c r="D822" s="143"/>
    </row>
    <row r="823" spans="1:4">
      <c r="A823" s="140" t="s">
        <v>3317</v>
      </c>
      <c r="B823" s="141" t="s">
        <v>3034</v>
      </c>
      <c r="C823" s="142" t="s">
        <v>3035</v>
      </c>
      <c r="D823" s="143"/>
    </row>
    <row r="824" spans="1:4" ht="25.5">
      <c r="A824" s="140" t="s">
        <v>3317</v>
      </c>
      <c r="B824" s="141" t="s">
        <v>3036</v>
      </c>
      <c r="C824" s="142" t="s">
        <v>3037</v>
      </c>
      <c r="D824" s="143"/>
    </row>
    <row r="825" spans="1:4">
      <c r="A825" s="140" t="s">
        <v>3317</v>
      </c>
      <c r="B825" s="141" t="s">
        <v>3038</v>
      </c>
      <c r="C825" s="142" t="s">
        <v>3039</v>
      </c>
      <c r="D825" s="143"/>
    </row>
    <row r="826" spans="1:4">
      <c r="A826" s="140" t="s">
        <v>3317</v>
      </c>
      <c r="B826" s="141" t="s">
        <v>3040</v>
      </c>
      <c r="C826" s="142" t="s">
        <v>3041</v>
      </c>
      <c r="D826" s="143"/>
    </row>
    <row r="827" spans="1:4" ht="25.5">
      <c r="A827" s="140" t="s">
        <v>3317</v>
      </c>
      <c r="B827" s="141" t="s">
        <v>3042</v>
      </c>
      <c r="C827" s="142" t="s">
        <v>3043</v>
      </c>
      <c r="D827" s="143"/>
    </row>
    <row r="828" spans="1:4">
      <c r="A828" s="140" t="s">
        <v>3317</v>
      </c>
      <c r="B828" s="141" t="s">
        <v>3044</v>
      </c>
      <c r="C828" s="142" t="s">
        <v>3045</v>
      </c>
      <c r="D828" s="143"/>
    </row>
    <row r="829" spans="1:4">
      <c r="A829" s="140" t="s">
        <v>3317</v>
      </c>
      <c r="B829" s="141" t="s">
        <v>3046</v>
      </c>
      <c r="C829" s="142" t="s">
        <v>3047</v>
      </c>
      <c r="D829" s="143"/>
    </row>
    <row r="830" spans="1:4">
      <c r="A830" s="140" t="s">
        <v>3317</v>
      </c>
      <c r="B830" s="141" t="s">
        <v>3048</v>
      </c>
      <c r="C830" s="142" t="s">
        <v>3049</v>
      </c>
      <c r="D830" s="143"/>
    </row>
    <row r="831" spans="1:4" ht="25.5">
      <c r="A831" s="140" t="s">
        <v>3317</v>
      </c>
      <c r="B831" s="141" t="s">
        <v>3050</v>
      </c>
      <c r="C831" s="142" t="s">
        <v>3051</v>
      </c>
      <c r="D831" s="143"/>
    </row>
    <row r="832" spans="1:4">
      <c r="A832" s="140" t="s">
        <v>3317</v>
      </c>
      <c r="B832" s="141" t="s">
        <v>3052</v>
      </c>
      <c r="C832" s="142" t="s">
        <v>4380</v>
      </c>
      <c r="D832" s="143"/>
    </row>
    <row r="833" spans="1:4">
      <c r="A833" s="140" t="s">
        <v>3317</v>
      </c>
      <c r="B833" s="141" t="s">
        <v>3053</v>
      </c>
      <c r="C833" s="142" t="s">
        <v>3054</v>
      </c>
      <c r="D833" s="143"/>
    </row>
    <row r="834" spans="1:4">
      <c r="A834" s="140" t="s">
        <v>3317</v>
      </c>
      <c r="B834" s="141" t="s">
        <v>3055</v>
      </c>
      <c r="C834" s="142" t="s">
        <v>3056</v>
      </c>
      <c r="D834" s="143"/>
    </row>
    <row r="835" spans="1:4">
      <c r="A835" s="140" t="s">
        <v>3317</v>
      </c>
      <c r="B835" s="141" t="s">
        <v>3057</v>
      </c>
      <c r="C835" s="142" t="s">
        <v>3058</v>
      </c>
      <c r="D835" s="143"/>
    </row>
    <row r="836" spans="1:4">
      <c r="A836" s="140" t="s">
        <v>3317</v>
      </c>
      <c r="B836" s="141" t="s">
        <v>3059</v>
      </c>
      <c r="C836" s="142" t="s">
        <v>4386</v>
      </c>
      <c r="D836" s="143"/>
    </row>
    <row r="837" spans="1:4">
      <c r="A837" s="140" t="s">
        <v>3317</v>
      </c>
      <c r="B837" s="141" t="s">
        <v>3060</v>
      </c>
      <c r="C837" s="142" t="s">
        <v>3061</v>
      </c>
      <c r="D837" s="143"/>
    </row>
    <row r="838" spans="1:4">
      <c r="A838" s="140" t="s">
        <v>3317</v>
      </c>
      <c r="B838" s="141" t="s">
        <v>3062</v>
      </c>
      <c r="C838" s="142" t="s">
        <v>3063</v>
      </c>
      <c r="D838" s="143"/>
    </row>
    <row r="839" spans="1:4">
      <c r="A839" s="140" t="s">
        <v>3317</v>
      </c>
      <c r="B839" s="141" t="s">
        <v>3064</v>
      </c>
      <c r="C839" s="142" t="s">
        <v>3065</v>
      </c>
      <c r="D839" s="143"/>
    </row>
    <row r="840" spans="1:4">
      <c r="A840" s="140" t="s">
        <v>3317</v>
      </c>
      <c r="B840" s="141" t="s">
        <v>3066</v>
      </c>
      <c r="C840" s="142" t="s">
        <v>3067</v>
      </c>
      <c r="D840" s="143"/>
    </row>
    <row r="841" spans="1:4">
      <c r="A841" s="140" t="s">
        <v>3317</v>
      </c>
      <c r="B841" s="141" t="s">
        <v>3068</v>
      </c>
      <c r="C841" s="142" t="s">
        <v>3069</v>
      </c>
      <c r="D841" s="143"/>
    </row>
    <row r="842" spans="1:4">
      <c r="A842" s="140" t="s">
        <v>3317</v>
      </c>
      <c r="B842" s="141" t="s">
        <v>3070</v>
      </c>
      <c r="C842" s="142" t="s">
        <v>3071</v>
      </c>
      <c r="D842" s="143"/>
    </row>
    <row r="843" spans="1:4" ht="25.5">
      <c r="A843" s="140" t="s">
        <v>3317</v>
      </c>
      <c r="B843" s="141" t="s">
        <v>3072</v>
      </c>
      <c r="C843" s="142" t="s">
        <v>3073</v>
      </c>
      <c r="D843" s="143"/>
    </row>
    <row r="844" spans="1:4" ht="25.5">
      <c r="A844" s="140" t="s">
        <v>3317</v>
      </c>
      <c r="B844" s="141" t="s">
        <v>3074</v>
      </c>
      <c r="C844" s="142" t="s">
        <v>3075</v>
      </c>
      <c r="D844" s="143"/>
    </row>
    <row r="845" spans="1:4">
      <c r="A845" s="140" t="s">
        <v>3317</v>
      </c>
      <c r="B845" s="141" t="s">
        <v>3076</v>
      </c>
      <c r="C845" s="142" t="s">
        <v>3077</v>
      </c>
      <c r="D845" s="143"/>
    </row>
    <row r="846" spans="1:4">
      <c r="A846" s="140" t="s">
        <v>3317</v>
      </c>
      <c r="B846" s="141" t="s">
        <v>3078</v>
      </c>
      <c r="C846" s="142" t="s">
        <v>4392</v>
      </c>
      <c r="D846" s="143"/>
    </row>
    <row r="847" spans="1:4">
      <c r="A847" s="140" t="s">
        <v>3317</v>
      </c>
      <c r="B847" s="141" t="s">
        <v>3079</v>
      </c>
      <c r="C847" s="142" t="s">
        <v>3080</v>
      </c>
      <c r="D847" s="143"/>
    </row>
    <row r="848" spans="1:4">
      <c r="A848" s="140" t="s">
        <v>3317</v>
      </c>
      <c r="B848" s="141" t="s">
        <v>3081</v>
      </c>
      <c r="C848" s="142" t="s">
        <v>3082</v>
      </c>
      <c r="D848" s="143"/>
    </row>
    <row r="849" spans="1:4">
      <c r="A849" s="140" t="s">
        <v>3317</v>
      </c>
      <c r="B849" s="141" t="s">
        <v>3083</v>
      </c>
      <c r="C849" s="142" t="s">
        <v>3084</v>
      </c>
      <c r="D849" s="143"/>
    </row>
    <row r="850" spans="1:4">
      <c r="A850" s="140" t="s">
        <v>3317</v>
      </c>
      <c r="B850" s="141" t="s">
        <v>3085</v>
      </c>
      <c r="C850" s="142" t="s">
        <v>3086</v>
      </c>
      <c r="D850" s="143"/>
    </row>
    <row r="851" spans="1:4">
      <c r="A851" s="140" t="s">
        <v>3317</v>
      </c>
      <c r="B851" s="141" t="s">
        <v>3087</v>
      </c>
      <c r="C851" s="142" t="s">
        <v>3088</v>
      </c>
      <c r="D851" s="143"/>
    </row>
    <row r="852" spans="1:4">
      <c r="A852" s="140" t="s">
        <v>3317</v>
      </c>
      <c r="B852" s="141" t="s">
        <v>3089</v>
      </c>
      <c r="C852" s="142" t="s">
        <v>4398</v>
      </c>
      <c r="D852" s="143"/>
    </row>
    <row r="853" spans="1:4">
      <c r="A853" s="140" t="s">
        <v>3317</v>
      </c>
      <c r="B853" s="141" t="s">
        <v>3090</v>
      </c>
      <c r="C853" s="142" t="s">
        <v>4404</v>
      </c>
      <c r="D853" s="143"/>
    </row>
    <row r="854" spans="1:4">
      <c r="A854" s="140" t="s">
        <v>3317</v>
      </c>
      <c r="B854" s="141" t="s">
        <v>3091</v>
      </c>
      <c r="C854" s="142" t="s">
        <v>3092</v>
      </c>
      <c r="D854" s="143"/>
    </row>
    <row r="855" spans="1:4" ht="25.5">
      <c r="A855" s="140" t="s">
        <v>3317</v>
      </c>
      <c r="B855" s="141" t="s">
        <v>3093</v>
      </c>
      <c r="C855" s="142" t="s">
        <v>3094</v>
      </c>
      <c r="D855" s="143"/>
    </row>
    <row r="856" spans="1:4">
      <c r="A856" s="140" t="s">
        <v>3317</v>
      </c>
      <c r="B856" s="141" t="s">
        <v>3095</v>
      </c>
      <c r="C856" s="142" t="s">
        <v>4410</v>
      </c>
      <c r="D856" s="143"/>
    </row>
    <row r="857" spans="1:4">
      <c r="A857" s="140" t="s">
        <v>3317</v>
      </c>
      <c r="B857" s="141" t="s">
        <v>3096</v>
      </c>
      <c r="C857" s="142" t="s">
        <v>3097</v>
      </c>
      <c r="D857" s="143"/>
    </row>
    <row r="858" spans="1:4">
      <c r="A858" s="140" t="s">
        <v>3317</v>
      </c>
      <c r="B858" s="141" t="s">
        <v>3098</v>
      </c>
      <c r="C858" s="142" t="s">
        <v>3099</v>
      </c>
      <c r="D858" s="143"/>
    </row>
    <row r="859" spans="1:4" ht="25.5">
      <c r="A859" s="140" t="s">
        <v>3317</v>
      </c>
      <c r="B859" s="141" t="s">
        <v>3100</v>
      </c>
      <c r="C859" s="142" t="s">
        <v>3101</v>
      </c>
      <c r="D859" s="143"/>
    </row>
    <row r="860" spans="1:4" ht="25.5">
      <c r="A860" s="140" t="s">
        <v>3317</v>
      </c>
      <c r="B860" s="141" t="s">
        <v>3102</v>
      </c>
      <c r="C860" s="142" t="s">
        <v>3103</v>
      </c>
      <c r="D860" s="143"/>
    </row>
    <row r="861" spans="1:4" ht="25.5">
      <c r="A861" s="140" t="s">
        <v>3317</v>
      </c>
      <c r="B861" s="141" t="s">
        <v>3104</v>
      </c>
      <c r="C861" s="142" t="s">
        <v>3105</v>
      </c>
      <c r="D861" s="143"/>
    </row>
    <row r="862" spans="1:4" ht="25.5">
      <c r="A862" s="140" t="s">
        <v>3317</v>
      </c>
      <c r="B862" s="141" t="s">
        <v>3106</v>
      </c>
      <c r="C862" s="142" t="s">
        <v>3107</v>
      </c>
      <c r="D862" s="143"/>
    </row>
    <row r="863" spans="1:4">
      <c r="A863" s="140" t="s">
        <v>3317</v>
      </c>
      <c r="B863" s="141" t="s">
        <v>3108</v>
      </c>
      <c r="C863" s="142" t="s">
        <v>3109</v>
      </c>
      <c r="D863" s="143"/>
    </row>
    <row r="864" spans="1:4">
      <c r="A864" s="140" t="s">
        <v>3317</v>
      </c>
      <c r="B864" s="141" t="s">
        <v>3110</v>
      </c>
      <c r="C864" s="142" t="s">
        <v>3111</v>
      </c>
      <c r="D864" s="143"/>
    </row>
    <row r="865" spans="1:4">
      <c r="A865" s="140" t="s">
        <v>3317</v>
      </c>
      <c r="B865" s="141" t="s">
        <v>3112</v>
      </c>
      <c r="C865" s="142" t="s">
        <v>3113</v>
      </c>
      <c r="D865" s="143"/>
    </row>
    <row r="866" spans="1:4" ht="25.5">
      <c r="A866" s="140" t="s">
        <v>3317</v>
      </c>
      <c r="B866" s="141" t="s">
        <v>3114</v>
      </c>
      <c r="C866" s="142" t="s">
        <v>3115</v>
      </c>
      <c r="D866" s="143"/>
    </row>
    <row r="867" spans="1:4">
      <c r="A867" s="140" t="s">
        <v>3317</v>
      </c>
      <c r="B867" s="141" t="s">
        <v>3116</v>
      </c>
      <c r="C867" s="142" t="s">
        <v>4424</v>
      </c>
      <c r="D867" s="143"/>
    </row>
    <row r="868" spans="1:4">
      <c r="A868" s="140" t="s">
        <v>3317</v>
      </c>
      <c r="B868" s="141" t="s">
        <v>3117</v>
      </c>
      <c r="C868" s="142" t="s">
        <v>3118</v>
      </c>
      <c r="D868" s="143"/>
    </row>
    <row r="869" spans="1:4">
      <c r="A869" s="140" t="s">
        <v>3317</v>
      </c>
      <c r="B869" s="141" t="s">
        <v>3119</v>
      </c>
      <c r="C869" s="142" t="s">
        <v>4434</v>
      </c>
      <c r="D869" s="143"/>
    </row>
    <row r="870" spans="1:4">
      <c r="A870" s="140" t="s">
        <v>3317</v>
      </c>
      <c r="B870" s="141" t="s">
        <v>3120</v>
      </c>
      <c r="C870" s="142" t="s">
        <v>3121</v>
      </c>
      <c r="D870" s="143"/>
    </row>
    <row r="871" spans="1:4">
      <c r="A871" s="140" t="s">
        <v>3317</v>
      </c>
      <c r="B871" s="141" t="s">
        <v>3122</v>
      </c>
      <c r="C871" s="142" t="s">
        <v>4440</v>
      </c>
      <c r="D871" s="143"/>
    </row>
    <row r="872" spans="1:4">
      <c r="A872" s="140" t="s">
        <v>3317</v>
      </c>
      <c r="B872" s="141" t="s">
        <v>3123</v>
      </c>
      <c r="C872" s="142" t="s">
        <v>4446</v>
      </c>
      <c r="D872" s="143"/>
    </row>
    <row r="873" spans="1:4" ht="25.5">
      <c r="A873" s="140" t="s">
        <v>3317</v>
      </c>
      <c r="B873" s="141" t="s">
        <v>3124</v>
      </c>
      <c r="C873" s="142" t="s">
        <v>3125</v>
      </c>
      <c r="D873" s="143"/>
    </row>
    <row r="874" spans="1:4">
      <c r="A874" s="140" t="s">
        <v>3317</v>
      </c>
      <c r="B874" s="141" t="s">
        <v>3126</v>
      </c>
      <c r="C874" s="142" t="s">
        <v>3127</v>
      </c>
      <c r="D874" s="143"/>
    </row>
    <row r="875" spans="1:4">
      <c r="A875" s="140" t="s">
        <v>3317</v>
      </c>
      <c r="B875" s="141" t="s">
        <v>3128</v>
      </c>
      <c r="C875" s="142" t="s">
        <v>4002</v>
      </c>
      <c r="D875" s="143"/>
    </row>
    <row r="876" spans="1:4">
      <c r="A876" s="140" t="s">
        <v>3317</v>
      </c>
      <c r="B876" s="141" t="s">
        <v>3129</v>
      </c>
      <c r="C876" s="142" t="s">
        <v>3130</v>
      </c>
      <c r="D876" s="143"/>
    </row>
    <row r="877" spans="1:4">
      <c r="A877" s="140" t="s">
        <v>3317</v>
      </c>
      <c r="B877" s="141" t="s">
        <v>3131</v>
      </c>
      <c r="C877" s="142" t="s">
        <v>3132</v>
      </c>
      <c r="D877" s="143"/>
    </row>
    <row r="878" spans="1:4" ht="25.5">
      <c r="A878" s="140" t="s">
        <v>3317</v>
      </c>
      <c r="B878" s="141" t="s">
        <v>3133</v>
      </c>
      <c r="C878" s="142" t="s">
        <v>3134</v>
      </c>
      <c r="D878" s="143"/>
    </row>
    <row r="879" spans="1:4">
      <c r="A879" s="140" t="s">
        <v>3317</v>
      </c>
      <c r="B879" s="141" t="s">
        <v>3135</v>
      </c>
      <c r="C879" s="142" t="s">
        <v>3136</v>
      </c>
      <c r="D879" s="143"/>
    </row>
    <row r="880" spans="1:4">
      <c r="A880" s="140" t="s">
        <v>3317</v>
      </c>
      <c r="B880" s="141" t="s">
        <v>3137</v>
      </c>
      <c r="C880" s="142" t="s">
        <v>3138</v>
      </c>
      <c r="D880" s="143"/>
    </row>
    <row r="881" spans="1:4" ht="25.5">
      <c r="A881" s="140" t="s">
        <v>3317</v>
      </c>
      <c r="B881" s="141" t="s">
        <v>3139</v>
      </c>
      <c r="C881" s="142" t="s">
        <v>3140</v>
      </c>
      <c r="D881" s="143"/>
    </row>
    <row r="882" spans="1:4">
      <c r="A882" s="140" t="s">
        <v>3317</v>
      </c>
      <c r="B882" s="141" t="s">
        <v>3141</v>
      </c>
      <c r="C882" s="142" t="s">
        <v>4008</v>
      </c>
      <c r="D882" s="143"/>
    </row>
    <row r="883" spans="1:4">
      <c r="A883" s="140" t="s">
        <v>3317</v>
      </c>
      <c r="B883" s="141" t="s">
        <v>3142</v>
      </c>
      <c r="C883" s="142" t="s">
        <v>3143</v>
      </c>
      <c r="D883" s="143"/>
    </row>
    <row r="884" spans="1:4">
      <c r="A884" s="140" t="s">
        <v>3317</v>
      </c>
      <c r="B884" s="141" t="s">
        <v>3144</v>
      </c>
      <c r="C884" s="142" t="s">
        <v>3943</v>
      </c>
      <c r="D884" s="143"/>
    </row>
    <row r="885" spans="1:4">
      <c r="A885" s="140" t="s">
        <v>3317</v>
      </c>
      <c r="B885" s="141" t="s">
        <v>3145</v>
      </c>
      <c r="C885" s="142" t="s">
        <v>3146</v>
      </c>
      <c r="D885" s="143"/>
    </row>
    <row r="886" spans="1:4">
      <c r="A886" s="140" t="s">
        <v>3317</v>
      </c>
      <c r="B886" s="141" t="s">
        <v>3147</v>
      </c>
      <c r="C886" s="142" t="s">
        <v>3148</v>
      </c>
      <c r="D886" s="143"/>
    </row>
    <row r="887" spans="1:4" ht="25.5">
      <c r="A887" s="140" t="s">
        <v>3317</v>
      </c>
      <c r="B887" s="141" t="s">
        <v>3149</v>
      </c>
      <c r="C887" s="142" t="s">
        <v>3150</v>
      </c>
      <c r="D887" s="143"/>
    </row>
    <row r="888" spans="1:4">
      <c r="A888" s="140" t="s">
        <v>3317</v>
      </c>
      <c r="B888" s="141" t="s">
        <v>3151</v>
      </c>
      <c r="C888" s="142" t="s">
        <v>3152</v>
      </c>
      <c r="D888" s="143"/>
    </row>
    <row r="889" spans="1:4">
      <c r="A889" s="140" t="s">
        <v>3317</v>
      </c>
      <c r="B889" s="141" t="s">
        <v>3153</v>
      </c>
      <c r="C889" s="142" t="s">
        <v>3154</v>
      </c>
      <c r="D889" s="143"/>
    </row>
    <row r="890" spans="1:4">
      <c r="A890" s="140" t="s">
        <v>3317</v>
      </c>
      <c r="B890" s="141" t="s">
        <v>3155</v>
      </c>
      <c r="C890" s="142" t="s">
        <v>2583</v>
      </c>
      <c r="D890" s="143"/>
    </row>
    <row r="891" spans="1:4">
      <c r="A891" s="140" t="s">
        <v>3317</v>
      </c>
      <c r="B891" s="141" t="s">
        <v>2584</v>
      </c>
      <c r="C891" s="142" t="s">
        <v>2585</v>
      </c>
      <c r="D891" s="143"/>
    </row>
    <row r="892" spans="1:4">
      <c r="A892" s="140" t="s">
        <v>3317</v>
      </c>
      <c r="B892" s="141" t="s">
        <v>2586</v>
      </c>
      <c r="C892" s="142" t="s">
        <v>2587</v>
      </c>
      <c r="D892" s="143"/>
    </row>
    <row r="893" spans="1:4">
      <c r="A893" s="140" t="s">
        <v>3317</v>
      </c>
      <c r="B893" s="141" t="s">
        <v>2588</v>
      </c>
      <c r="C893" s="142" t="s">
        <v>2589</v>
      </c>
      <c r="D893" s="143"/>
    </row>
    <row r="894" spans="1:4">
      <c r="A894" s="140" t="s">
        <v>3317</v>
      </c>
      <c r="B894" s="141" t="s">
        <v>2590</v>
      </c>
      <c r="C894" s="142" t="s">
        <v>2591</v>
      </c>
      <c r="D894" s="143"/>
    </row>
    <row r="895" spans="1:4">
      <c r="A895" s="140" t="s">
        <v>3317</v>
      </c>
      <c r="B895" s="141" t="s">
        <v>2592</v>
      </c>
      <c r="C895" s="142" t="s">
        <v>2593</v>
      </c>
      <c r="D895" s="143"/>
    </row>
    <row r="896" spans="1:4" ht="25.5">
      <c r="A896" s="140" t="s">
        <v>3317</v>
      </c>
      <c r="B896" s="141" t="s">
        <v>2594</v>
      </c>
      <c r="C896" s="142" t="s">
        <v>2595</v>
      </c>
      <c r="D896" s="143"/>
    </row>
    <row r="897" spans="1:4">
      <c r="A897" s="140" t="s">
        <v>3317</v>
      </c>
      <c r="B897" s="141" t="s">
        <v>2596</v>
      </c>
      <c r="C897" s="142" t="s">
        <v>2597</v>
      </c>
      <c r="D897" s="143"/>
    </row>
    <row r="898" spans="1:4">
      <c r="A898" s="140" t="s">
        <v>3317</v>
      </c>
      <c r="B898" s="141" t="s">
        <v>2598</v>
      </c>
      <c r="C898" s="142" t="s">
        <v>2599</v>
      </c>
      <c r="D898" s="143"/>
    </row>
    <row r="899" spans="1:4">
      <c r="A899" s="140" t="s">
        <v>3317</v>
      </c>
      <c r="B899" s="141" t="s">
        <v>2600</v>
      </c>
      <c r="C899" s="142" t="s">
        <v>2601</v>
      </c>
      <c r="D899" s="143"/>
    </row>
    <row r="900" spans="1:4">
      <c r="A900" s="140" t="s">
        <v>3317</v>
      </c>
      <c r="B900" s="141" t="s">
        <v>2602</v>
      </c>
      <c r="C900" s="142" t="s">
        <v>2603</v>
      </c>
      <c r="D900" s="143"/>
    </row>
    <row r="901" spans="1:4" ht="38.25">
      <c r="A901" s="140" t="s">
        <v>3317</v>
      </c>
      <c r="B901" s="141" t="s">
        <v>2604</v>
      </c>
      <c r="C901" s="142" t="s">
        <v>2605</v>
      </c>
      <c r="D901" s="143"/>
    </row>
    <row r="902" spans="1:4" ht="25.5">
      <c r="A902" s="140" t="s">
        <v>3317</v>
      </c>
      <c r="B902" s="141" t="s">
        <v>2606</v>
      </c>
      <c r="C902" s="142" t="s">
        <v>2607</v>
      </c>
      <c r="D902" s="143"/>
    </row>
    <row r="903" spans="1:4">
      <c r="A903" s="140" t="s">
        <v>3317</v>
      </c>
      <c r="B903" s="141" t="s">
        <v>2608</v>
      </c>
      <c r="C903" s="142" t="s">
        <v>2609</v>
      </c>
      <c r="D903" s="143"/>
    </row>
    <row r="904" spans="1:4">
      <c r="A904" s="140" t="s">
        <v>3317</v>
      </c>
      <c r="B904" s="141" t="s">
        <v>2610</v>
      </c>
      <c r="C904" s="142" t="s">
        <v>2611</v>
      </c>
      <c r="D904" s="143"/>
    </row>
    <row r="905" spans="1:4" ht="25.5">
      <c r="A905" s="140" t="s">
        <v>3317</v>
      </c>
      <c r="B905" s="141" t="s">
        <v>2612</v>
      </c>
      <c r="C905" s="142" t="s">
        <v>2613</v>
      </c>
      <c r="D905" s="143"/>
    </row>
    <row r="906" spans="1:4" ht="25.5">
      <c r="A906" s="140" t="s">
        <v>3317</v>
      </c>
      <c r="B906" s="141" t="s">
        <v>2614</v>
      </c>
      <c r="C906" s="142" t="s">
        <v>2615</v>
      </c>
      <c r="D906" s="143"/>
    </row>
    <row r="907" spans="1:4" ht="25.5">
      <c r="A907" s="140" t="s">
        <v>3317</v>
      </c>
      <c r="B907" s="141" t="s">
        <v>2616</v>
      </c>
      <c r="C907" s="142" t="s">
        <v>2617</v>
      </c>
      <c r="D907" s="143"/>
    </row>
    <row r="908" spans="1:4" ht="25.5">
      <c r="A908" s="140" t="s">
        <v>3317</v>
      </c>
      <c r="B908" s="141" t="s">
        <v>2618</v>
      </c>
      <c r="C908" s="142" t="s">
        <v>2619</v>
      </c>
      <c r="D908" s="143"/>
    </row>
    <row r="909" spans="1:4" ht="25.5">
      <c r="A909" s="140" t="s">
        <v>3317</v>
      </c>
      <c r="B909" s="141" t="s">
        <v>2620</v>
      </c>
      <c r="C909" s="142" t="s">
        <v>2621</v>
      </c>
      <c r="D909" s="143"/>
    </row>
    <row r="910" spans="1:4" ht="51">
      <c r="A910" s="140" t="s">
        <v>3317</v>
      </c>
      <c r="B910" s="141" t="s">
        <v>2622</v>
      </c>
      <c r="C910" s="142" t="s">
        <v>2623</v>
      </c>
      <c r="D910" s="143"/>
    </row>
    <row r="911" spans="1:4" ht="51">
      <c r="A911" s="140" t="s">
        <v>3317</v>
      </c>
      <c r="B911" s="141" t="s">
        <v>2624</v>
      </c>
      <c r="C911" s="142" t="s">
        <v>2625</v>
      </c>
      <c r="D911" s="143"/>
    </row>
    <row r="912" spans="1:4" ht="38.25">
      <c r="A912" s="140" t="s">
        <v>3317</v>
      </c>
      <c r="B912" s="141" t="s">
        <v>2626</v>
      </c>
      <c r="C912" s="142" t="s">
        <v>2627</v>
      </c>
      <c r="D912" s="143"/>
    </row>
    <row r="913" spans="1:4" ht="38.25">
      <c r="A913" s="140" t="s">
        <v>3317</v>
      </c>
      <c r="B913" s="141" t="s">
        <v>2628</v>
      </c>
      <c r="C913" s="142" t="s">
        <v>2629</v>
      </c>
      <c r="D913" s="143"/>
    </row>
    <row r="914" spans="1:4" ht="38.25">
      <c r="A914" s="140" t="s">
        <v>3317</v>
      </c>
      <c r="B914" s="141" t="s">
        <v>2630</v>
      </c>
      <c r="C914" s="142" t="s">
        <v>2631</v>
      </c>
      <c r="D914" s="143"/>
    </row>
    <row r="915" spans="1:4">
      <c r="A915" s="140" t="s">
        <v>3317</v>
      </c>
      <c r="B915" s="141" t="s">
        <v>2632</v>
      </c>
      <c r="C915" s="142" t="s">
        <v>2633</v>
      </c>
      <c r="D915" s="143"/>
    </row>
    <row r="916" spans="1:4">
      <c r="A916" s="140" t="s">
        <v>3317</v>
      </c>
      <c r="B916" s="141" t="s">
        <v>2634</v>
      </c>
      <c r="C916" s="142" t="s">
        <v>2635</v>
      </c>
      <c r="D916" s="143"/>
    </row>
    <row r="917" spans="1:4">
      <c r="A917" s="140" t="s">
        <v>3317</v>
      </c>
      <c r="B917" s="141" t="s">
        <v>2636</v>
      </c>
      <c r="C917" s="142" t="s">
        <v>2637</v>
      </c>
      <c r="D917" s="143"/>
    </row>
    <row r="918" spans="1:4" ht="25.5">
      <c r="A918" s="140" t="s">
        <v>3317</v>
      </c>
      <c r="B918" s="141" t="s">
        <v>2638</v>
      </c>
      <c r="C918" s="142" t="s">
        <v>2639</v>
      </c>
      <c r="D918" s="143"/>
    </row>
    <row r="919" spans="1:4">
      <c r="A919" s="140" t="s">
        <v>3317</v>
      </c>
      <c r="B919" s="141" t="s">
        <v>2640</v>
      </c>
      <c r="C919" s="142" t="s">
        <v>2641</v>
      </c>
      <c r="D919" s="143"/>
    </row>
    <row r="920" spans="1:4">
      <c r="A920" s="140" t="s">
        <v>3317</v>
      </c>
      <c r="B920" s="141" t="s">
        <v>2642</v>
      </c>
      <c r="C920" s="142" t="s">
        <v>2643</v>
      </c>
      <c r="D920" s="143"/>
    </row>
    <row r="921" spans="1:4" ht="25.5">
      <c r="A921" s="140" t="s">
        <v>3317</v>
      </c>
      <c r="B921" s="141" t="s">
        <v>2644</v>
      </c>
      <c r="C921" s="142" t="s">
        <v>2645</v>
      </c>
      <c r="D921" s="143"/>
    </row>
    <row r="922" spans="1:4">
      <c r="A922" s="140" t="s">
        <v>3317</v>
      </c>
      <c r="B922" s="141" t="s">
        <v>2646</v>
      </c>
      <c r="C922" s="142" t="s">
        <v>2647</v>
      </c>
      <c r="D922" s="143"/>
    </row>
    <row r="923" spans="1:4">
      <c r="A923" s="140" t="s">
        <v>3317</v>
      </c>
      <c r="B923" s="141" t="s">
        <v>2648</v>
      </c>
      <c r="C923" s="142" t="s">
        <v>2649</v>
      </c>
      <c r="D923" s="143"/>
    </row>
    <row r="924" spans="1:4">
      <c r="A924" s="140" t="s">
        <v>3317</v>
      </c>
      <c r="B924" s="141" t="s">
        <v>2650</v>
      </c>
      <c r="C924" s="142" t="s">
        <v>2651</v>
      </c>
      <c r="D924" s="143"/>
    </row>
    <row r="925" spans="1:4">
      <c r="A925" s="140" t="s">
        <v>3317</v>
      </c>
      <c r="B925" s="141" t="s">
        <v>2652</v>
      </c>
      <c r="C925" s="142" t="s">
        <v>2653</v>
      </c>
      <c r="D925" s="143"/>
    </row>
    <row r="926" spans="1:4">
      <c r="A926" s="140" t="s">
        <v>3317</v>
      </c>
      <c r="B926" s="141" t="s">
        <v>2654</v>
      </c>
      <c r="C926" s="142" t="s">
        <v>2655</v>
      </c>
      <c r="D926" s="143"/>
    </row>
    <row r="927" spans="1:4">
      <c r="A927" s="140" t="s">
        <v>3317</v>
      </c>
      <c r="B927" s="141" t="s">
        <v>2656</v>
      </c>
      <c r="C927" s="142" t="s">
        <v>2657</v>
      </c>
      <c r="D927" s="143"/>
    </row>
    <row r="928" spans="1:4">
      <c r="A928" s="140" t="s">
        <v>3317</v>
      </c>
      <c r="B928" s="141" t="s">
        <v>2658</v>
      </c>
      <c r="C928" s="142" t="s">
        <v>2659</v>
      </c>
      <c r="D928" s="143"/>
    </row>
    <row r="929" spans="1:4">
      <c r="A929" s="140" t="s">
        <v>3317</v>
      </c>
      <c r="B929" s="141" t="s">
        <v>2660</v>
      </c>
      <c r="C929" s="142" t="s">
        <v>2661</v>
      </c>
      <c r="D929" s="143"/>
    </row>
    <row r="930" spans="1:4">
      <c r="A930" s="140" t="s">
        <v>3317</v>
      </c>
      <c r="B930" s="141" t="s">
        <v>2662</v>
      </c>
      <c r="C930" s="142" t="s">
        <v>2663</v>
      </c>
      <c r="D930" s="143"/>
    </row>
    <row r="931" spans="1:4">
      <c r="A931" s="140" t="s">
        <v>3317</v>
      </c>
      <c r="B931" s="141" t="s">
        <v>2664</v>
      </c>
      <c r="C931" s="142" t="s">
        <v>2665</v>
      </c>
      <c r="D931" s="143"/>
    </row>
    <row r="932" spans="1:4">
      <c r="A932" s="140" t="s">
        <v>3317</v>
      </c>
      <c r="B932" s="141" t="s">
        <v>2666</v>
      </c>
      <c r="C932" s="142" t="s">
        <v>2667</v>
      </c>
      <c r="D932" s="143"/>
    </row>
    <row r="933" spans="1:4">
      <c r="A933" s="140" t="s">
        <v>3317</v>
      </c>
      <c r="B933" s="141" t="s">
        <v>2668</v>
      </c>
      <c r="C933" s="142" t="s">
        <v>2669</v>
      </c>
      <c r="D933" s="143"/>
    </row>
    <row r="934" spans="1:4">
      <c r="A934" s="140" t="s">
        <v>3317</v>
      </c>
      <c r="B934" s="141" t="s">
        <v>2670</v>
      </c>
      <c r="C934" s="142" t="s">
        <v>2671</v>
      </c>
      <c r="D934" s="143"/>
    </row>
    <row r="935" spans="1:4">
      <c r="A935" s="140" t="s">
        <v>3317</v>
      </c>
      <c r="B935" s="141" t="s">
        <v>2672</v>
      </c>
      <c r="C935" s="142" t="s">
        <v>2673</v>
      </c>
      <c r="D935" s="143"/>
    </row>
    <row r="936" spans="1:4">
      <c r="A936" s="140" t="s">
        <v>3317</v>
      </c>
      <c r="B936" s="141" t="s">
        <v>2674</v>
      </c>
      <c r="C936" s="142" t="s">
        <v>2675</v>
      </c>
      <c r="D936" s="143"/>
    </row>
    <row r="937" spans="1:4">
      <c r="A937" s="140" t="s">
        <v>3317</v>
      </c>
      <c r="B937" s="141" t="s">
        <v>2676</v>
      </c>
      <c r="C937" s="142" t="s">
        <v>2677</v>
      </c>
      <c r="D937" s="143"/>
    </row>
    <row r="938" spans="1:4">
      <c r="A938" s="140" t="s">
        <v>3317</v>
      </c>
      <c r="B938" s="141" t="s">
        <v>2678</v>
      </c>
      <c r="C938" s="142" t="s">
        <v>2679</v>
      </c>
      <c r="D938" s="143"/>
    </row>
    <row r="939" spans="1:4">
      <c r="A939" s="140" t="s">
        <v>3317</v>
      </c>
      <c r="B939" s="141" t="s">
        <v>2680</v>
      </c>
      <c r="C939" s="142" t="s">
        <v>2681</v>
      </c>
      <c r="D939" s="143"/>
    </row>
    <row r="940" spans="1:4">
      <c r="A940" s="140" t="s">
        <v>3317</v>
      </c>
      <c r="B940" s="141" t="s">
        <v>2682</v>
      </c>
      <c r="C940" s="142" t="s">
        <v>2683</v>
      </c>
      <c r="D940" s="143"/>
    </row>
    <row r="941" spans="1:4">
      <c r="A941" s="140" t="s">
        <v>3317</v>
      </c>
      <c r="B941" s="141" t="s">
        <v>2684</v>
      </c>
      <c r="C941" s="142" t="s">
        <v>2685</v>
      </c>
      <c r="D941" s="143"/>
    </row>
    <row r="942" spans="1:4">
      <c r="A942" s="140" t="s">
        <v>3317</v>
      </c>
      <c r="B942" s="141" t="s">
        <v>2686</v>
      </c>
      <c r="C942" s="142" t="s">
        <v>2687</v>
      </c>
      <c r="D942" s="143"/>
    </row>
    <row r="943" spans="1:4">
      <c r="A943" s="140" t="s">
        <v>3317</v>
      </c>
      <c r="B943" s="141" t="s">
        <v>2688</v>
      </c>
      <c r="C943" s="142" t="s">
        <v>2689</v>
      </c>
      <c r="D943" s="143"/>
    </row>
    <row r="944" spans="1:4">
      <c r="A944" s="140" t="s">
        <v>3317</v>
      </c>
      <c r="B944" s="141" t="s">
        <v>2690</v>
      </c>
      <c r="C944" s="142" t="s">
        <v>2691</v>
      </c>
      <c r="D944" s="143"/>
    </row>
    <row r="945" spans="1:4">
      <c r="A945" s="140" t="s">
        <v>3317</v>
      </c>
      <c r="B945" s="141" t="s">
        <v>2692</v>
      </c>
      <c r="C945" s="142" t="s">
        <v>2693</v>
      </c>
      <c r="D945" s="143"/>
    </row>
    <row r="946" spans="1:4">
      <c r="A946" s="140" t="s">
        <v>3317</v>
      </c>
      <c r="B946" s="141" t="s">
        <v>2694</v>
      </c>
      <c r="C946" s="142" t="s">
        <v>2695</v>
      </c>
      <c r="D946" s="143"/>
    </row>
    <row r="947" spans="1:4">
      <c r="A947" s="140" t="s">
        <v>3317</v>
      </c>
      <c r="B947" s="141" t="s">
        <v>2696</v>
      </c>
      <c r="C947" s="142" t="s">
        <v>2697</v>
      </c>
      <c r="D947" s="143"/>
    </row>
    <row r="948" spans="1:4">
      <c r="A948" s="140" t="s">
        <v>3317</v>
      </c>
      <c r="B948" s="141" t="s">
        <v>2698</v>
      </c>
      <c r="C948" s="142" t="s">
        <v>2699</v>
      </c>
      <c r="D948" s="143"/>
    </row>
    <row r="949" spans="1:4">
      <c r="A949" s="140" t="s">
        <v>3317</v>
      </c>
      <c r="B949" s="141" t="s">
        <v>2700</v>
      </c>
      <c r="C949" s="142" t="s">
        <v>2701</v>
      </c>
      <c r="D949" s="143"/>
    </row>
    <row r="950" spans="1:4">
      <c r="A950" s="140" t="s">
        <v>3317</v>
      </c>
      <c r="B950" s="141" t="s">
        <v>2702</v>
      </c>
      <c r="C950" s="142" t="s">
        <v>2703</v>
      </c>
      <c r="D950" s="143"/>
    </row>
    <row r="951" spans="1:4">
      <c r="A951" s="140" t="s">
        <v>3317</v>
      </c>
      <c r="B951" s="141" t="s">
        <v>2704</v>
      </c>
      <c r="C951" s="142" t="s">
        <v>4012</v>
      </c>
      <c r="D951" s="143"/>
    </row>
    <row r="952" spans="1:4" ht="25.5">
      <c r="A952" s="140" t="s">
        <v>3317</v>
      </c>
      <c r="B952" s="141" t="s">
        <v>2705</v>
      </c>
      <c r="C952" s="142" t="s">
        <v>2706</v>
      </c>
      <c r="D952" s="143"/>
    </row>
    <row r="953" spans="1:4" ht="25.5">
      <c r="A953" s="140" t="s">
        <v>3317</v>
      </c>
      <c r="B953" s="141" t="s">
        <v>2707</v>
      </c>
      <c r="C953" s="142" t="s">
        <v>2708</v>
      </c>
      <c r="D953" s="143"/>
    </row>
    <row r="954" spans="1:4" ht="25.5">
      <c r="A954" s="140" t="s">
        <v>3317</v>
      </c>
      <c r="B954" s="141" t="s">
        <v>2709</v>
      </c>
      <c r="C954" s="142" t="s">
        <v>2710</v>
      </c>
      <c r="D954" s="143"/>
    </row>
    <row r="955" spans="1:4">
      <c r="A955" s="140" t="s">
        <v>3317</v>
      </c>
      <c r="B955" s="141" t="s">
        <v>2711</v>
      </c>
      <c r="C955" s="142" t="s">
        <v>2712</v>
      </c>
      <c r="D955" s="143"/>
    </row>
    <row r="956" spans="1:4" ht="25.5">
      <c r="A956" s="140" t="s">
        <v>3317</v>
      </c>
      <c r="B956" s="141" t="s">
        <v>2713</v>
      </c>
      <c r="C956" s="142" t="s">
        <v>2714</v>
      </c>
      <c r="D956" s="143"/>
    </row>
    <row r="957" spans="1:4">
      <c r="A957" s="140" t="s">
        <v>3317</v>
      </c>
      <c r="B957" s="141" t="s">
        <v>2715</v>
      </c>
      <c r="C957" s="142" t="s">
        <v>2716</v>
      </c>
      <c r="D957" s="143"/>
    </row>
    <row r="958" spans="1:4" ht="25.5">
      <c r="A958" s="140" t="s">
        <v>3317</v>
      </c>
      <c r="B958" s="141" t="s">
        <v>2717</v>
      </c>
      <c r="C958" s="142" t="s">
        <v>2718</v>
      </c>
      <c r="D958" s="143"/>
    </row>
    <row r="959" spans="1:4">
      <c r="A959" s="140" t="s">
        <v>3317</v>
      </c>
      <c r="B959" s="141" t="s">
        <v>2719</v>
      </c>
      <c r="C959" s="142" t="s">
        <v>2720</v>
      </c>
      <c r="D959" s="143"/>
    </row>
    <row r="960" spans="1:4" ht="25.5">
      <c r="A960" s="140" t="s">
        <v>3317</v>
      </c>
      <c r="B960" s="141" t="s">
        <v>2721</v>
      </c>
      <c r="C960" s="142" t="s">
        <v>2722</v>
      </c>
      <c r="D960" s="143"/>
    </row>
    <row r="961" spans="1:4" ht="25.5">
      <c r="A961" s="140" t="s">
        <v>3317</v>
      </c>
      <c r="B961" s="141" t="s">
        <v>2723</v>
      </c>
      <c r="C961" s="142" t="s">
        <v>2724</v>
      </c>
      <c r="D961" s="143"/>
    </row>
    <row r="962" spans="1:4">
      <c r="A962" s="140" t="s">
        <v>3317</v>
      </c>
      <c r="B962" s="141" t="s">
        <v>2725</v>
      </c>
      <c r="C962" s="142" t="s">
        <v>4026</v>
      </c>
      <c r="D962" s="143"/>
    </row>
    <row r="963" spans="1:4" ht="25.5">
      <c r="A963" s="140" t="s">
        <v>3317</v>
      </c>
      <c r="B963" s="141" t="s">
        <v>2726</v>
      </c>
      <c r="C963" s="142" t="s">
        <v>2727</v>
      </c>
      <c r="D963" s="143"/>
    </row>
    <row r="964" spans="1:4">
      <c r="A964" s="140" t="s">
        <v>3317</v>
      </c>
      <c r="B964" s="141" t="s">
        <v>2728</v>
      </c>
      <c r="C964" s="142" t="s">
        <v>4028</v>
      </c>
      <c r="D964" s="143"/>
    </row>
    <row r="965" spans="1:4" ht="25.5">
      <c r="A965" s="140" t="s">
        <v>3317</v>
      </c>
      <c r="B965" s="141" t="s">
        <v>2729</v>
      </c>
      <c r="C965" s="142" t="s">
        <v>2730</v>
      </c>
      <c r="D965" s="143"/>
    </row>
    <row r="966" spans="1:4" ht="25.5">
      <c r="A966" s="140" t="s">
        <v>3317</v>
      </c>
      <c r="B966" s="141" t="s">
        <v>2731</v>
      </c>
      <c r="C966" s="142" t="s">
        <v>2732</v>
      </c>
      <c r="D966" s="143"/>
    </row>
    <row r="967" spans="1:4">
      <c r="A967" s="140" t="s">
        <v>3317</v>
      </c>
      <c r="B967" s="141" t="s">
        <v>2733</v>
      </c>
      <c r="C967" s="142" t="s">
        <v>2734</v>
      </c>
      <c r="D967" s="143"/>
    </row>
    <row r="968" spans="1:4">
      <c r="A968" s="140" t="s">
        <v>3317</v>
      </c>
      <c r="B968" s="141" t="s">
        <v>2735</v>
      </c>
      <c r="C968" s="142" t="s">
        <v>2736</v>
      </c>
      <c r="D968" s="143"/>
    </row>
    <row r="969" spans="1:4">
      <c r="A969" s="140" t="s">
        <v>3317</v>
      </c>
      <c r="B969" s="141" t="s">
        <v>2737</v>
      </c>
      <c r="C969" s="142" t="s">
        <v>4030</v>
      </c>
      <c r="D969" s="143"/>
    </row>
    <row r="970" spans="1:4" ht="25.5">
      <c r="A970" s="140" t="s">
        <v>3317</v>
      </c>
      <c r="B970" s="141" t="s">
        <v>2738</v>
      </c>
      <c r="C970" s="142" t="s">
        <v>2739</v>
      </c>
      <c r="D970" s="143"/>
    </row>
    <row r="971" spans="1:4" ht="25.5">
      <c r="A971" s="140" t="s">
        <v>3317</v>
      </c>
      <c r="B971" s="141" t="s">
        <v>2740</v>
      </c>
      <c r="C971" s="142" t="s">
        <v>2741</v>
      </c>
      <c r="D971" s="143"/>
    </row>
    <row r="972" spans="1:4" ht="25.5">
      <c r="A972" s="140" t="s">
        <v>3317</v>
      </c>
      <c r="B972" s="141" t="s">
        <v>2742</v>
      </c>
      <c r="C972" s="142" t="s">
        <v>2743</v>
      </c>
      <c r="D972" s="143"/>
    </row>
    <row r="973" spans="1:4">
      <c r="A973" s="140" t="s">
        <v>3317</v>
      </c>
      <c r="B973" s="141" t="s">
        <v>2744</v>
      </c>
      <c r="C973" s="142" t="s">
        <v>4034</v>
      </c>
      <c r="D973" s="143"/>
    </row>
    <row r="974" spans="1:4">
      <c r="A974" s="140" t="s">
        <v>3317</v>
      </c>
      <c r="B974" s="141" t="s">
        <v>2745</v>
      </c>
      <c r="C974" s="142" t="s">
        <v>4036</v>
      </c>
      <c r="D974" s="143"/>
    </row>
    <row r="975" spans="1:4">
      <c r="A975" s="140" t="s">
        <v>3317</v>
      </c>
      <c r="B975" s="141" t="s">
        <v>2746</v>
      </c>
      <c r="C975" s="142" t="s">
        <v>2747</v>
      </c>
      <c r="D975" s="143"/>
    </row>
    <row r="976" spans="1:4">
      <c r="A976" s="140" t="s">
        <v>3317</v>
      </c>
      <c r="B976" s="141" t="s">
        <v>2748</v>
      </c>
      <c r="C976" s="142" t="s">
        <v>2749</v>
      </c>
      <c r="D976" s="143"/>
    </row>
    <row r="977" spans="1:4" ht="25.5">
      <c r="A977" s="140" t="s">
        <v>3317</v>
      </c>
      <c r="B977" s="141" t="s">
        <v>2750</v>
      </c>
      <c r="C977" s="142" t="s">
        <v>2751</v>
      </c>
      <c r="D977" s="143"/>
    </row>
    <row r="978" spans="1:4" ht="25.5">
      <c r="A978" s="140" t="s">
        <v>3317</v>
      </c>
      <c r="B978" s="141" t="s">
        <v>2752</v>
      </c>
      <c r="C978" s="142" t="s">
        <v>2753</v>
      </c>
      <c r="D978" s="143"/>
    </row>
    <row r="979" spans="1:4" ht="25.5">
      <c r="A979" s="140" t="s">
        <v>3317</v>
      </c>
      <c r="B979" s="141" t="s">
        <v>2754</v>
      </c>
      <c r="C979" s="142" t="s">
        <v>2755</v>
      </c>
      <c r="D979" s="143"/>
    </row>
    <row r="980" spans="1:4">
      <c r="A980" s="140" t="s">
        <v>3317</v>
      </c>
      <c r="B980" s="141" t="s">
        <v>2756</v>
      </c>
      <c r="C980" s="142" t="s">
        <v>2757</v>
      </c>
      <c r="D980" s="143"/>
    </row>
    <row r="981" spans="1:4">
      <c r="A981" s="140" t="s">
        <v>3317</v>
      </c>
      <c r="B981" s="141" t="s">
        <v>2758</v>
      </c>
      <c r="C981" s="142" t="s">
        <v>2759</v>
      </c>
      <c r="D981" s="143"/>
    </row>
    <row r="982" spans="1:4" ht="25.5">
      <c r="A982" s="140" t="s">
        <v>3317</v>
      </c>
      <c r="B982" s="141" t="s">
        <v>2760</v>
      </c>
      <c r="C982" s="142" t="s">
        <v>2761</v>
      </c>
      <c r="D982" s="143"/>
    </row>
    <row r="983" spans="1:4">
      <c r="A983" s="140" t="s">
        <v>3317</v>
      </c>
      <c r="B983" s="141" t="s">
        <v>2762</v>
      </c>
      <c r="C983" s="142" t="s">
        <v>2763</v>
      </c>
      <c r="D983" s="143"/>
    </row>
    <row r="984" spans="1:4">
      <c r="A984" s="140" t="s">
        <v>3317</v>
      </c>
      <c r="B984" s="141" t="s">
        <v>2764</v>
      </c>
      <c r="C984" s="142" t="s">
        <v>4044</v>
      </c>
      <c r="D984" s="143"/>
    </row>
    <row r="985" spans="1:4" ht="25.5">
      <c r="A985" s="140" t="s">
        <v>3317</v>
      </c>
      <c r="B985" s="141" t="s">
        <v>2765</v>
      </c>
      <c r="C985" s="142" t="s">
        <v>4046</v>
      </c>
      <c r="D985" s="143"/>
    </row>
    <row r="986" spans="1:4">
      <c r="A986" s="140" t="s">
        <v>3317</v>
      </c>
      <c r="B986" s="141" t="s">
        <v>2766</v>
      </c>
      <c r="C986" s="142" t="s">
        <v>4048</v>
      </c>
      <c r="D986" s="143"/>
    </row>
    <row r="987" spans="1:4" ht="25.5">
      <c r="A987" s="140" t="s">
        <v>3317</v>
      </c>
      <c r="B987" s="141" t="s">
        <v>2767</v>
      </c>
      <c r="C987" s="142" t="s">
        <v>2768</v>
      </c>
      <c r="D987" s="143"/>
    </row>
    <row r="988" spans="1:4">
      <c r="A988" s="140" t="s">
        <v>3317</v>
      </c>
      <c r="B988" s="141" t="s">
        <v>2769</v>
      </c>
      <c r="C988" s="142" t="s">
        <v>4050</v>
      </c>
      <c r="D988" s="143"/>
    </row>
    <row r="989" spans="1:4">
      <c r="A989" s="140" t="s">
        <v>3317</v>
      </c>
      <c r="B989" s="141" t="s">
        <v>2770</v>
      </c>
      <c r="C989" s="142" t="s">
        <v>4052</v>
      </c>
      <c r="D989" s="143"/>
    </row>
    <row r="990" spans="1:4">
      <c r="A990" s="140" t="s">
        <v>3317</v>
      </c>
      <c r="B990" s="141" t="s">
        <v>2771</v>
      </c>
      <c r="C990" s="142" t="s">
        <v>4054</v>
      </c>
      <c r="D990" s="143"/>
    </row>
    <row r="991" spans="1:4" ht="25.5">
      <c r="A991" s="140" t="s">
        <v>3317</v>
      </c>
      <c r="B991" s="141" t="s">
        <v>2772</v>
      </c>
      <c r="C991" s="142" t="s">
        <v>2773</v>
      </c>
      <c r="D991" s="143"/>
    </row>
    <row r="992" spans="1:4">
      <c r="A992" s="140" t="s">
        <v>3317</v>
      </c>
      <c r="B992" s="141" t="s">
        <v>2774</v>
      </c>
      <c r="C992" s="142" t="s">
        <v>2775</v>
      </c>
      <c r="D992" s="143"/>
    </row>
    <row r="993" spans="1:4" ht="25.5">
      <c r="A993" s="140" t="s">
        <v>3317</v>
      </c>
      <c r="B993" s="141" t="s">
        <v>2776</v>
      </c>
      <c r="C993" s="142" t="s">
        <v>2777</v>
      </c>
      <c r="D993" s="143"/>
    </row>
    <row r="994" spans="1:4" ht="25.5">
      <c r="A994" s="140" t="s">
        <v>3317</v>
      </c>
      <c r="B994" s="141" t="s">
        <v>2778</v>
      </c>
      <c r="C994" s="142" t="s">
        <v>2779</v>
      </c>
      <c r="D994" s="143"/>
    </row>
    <row r="995" spans="1:4">
      <c r="A995" s="140" t="s">
        <v>3317</v>
      </c>
      <c r="B995" s="141" t="s">
        <v>2780</v>
      </c>
      <c r="C995" s="142" t="s">
        <v>2781</v>
      </c>
      <c r="D995" s="143"/>
    </row>
    <row r="996" spans="1:4">
      <c r="A996" s="140" t="s">
        <v>3317</v>
      </c>
      <c r="B996" s="141" t="s">
        <v>2782</v>
      </c>
      <c r="C996" s="142" t="s">
        <v>2783</v>
      </c>
      <c r="D996" s="143"/>
    </row>
    <row r="997" spans="1:4" ht="25.5">
      <c r="A997" s="140" t="s">
        <v>3317</v>
      </c>
      <c r="B997" s="141" t="s">
        <v>2784</v>
      </c>
      <c r="C997" s="142" t="s">
        <v>2785</v>
      </c>
      <c r="D997" s="143"/>
    </row>
    <row r="998" spans="1:4">
      <c r="A998" s="140" t="s">
        <v>3317</v>
      </c>
      <c r="B998" s="141" t="s">
        <v>2786</v>
      </c>
      <c r="C998" s="142" t="s">
        <v>2787</v>
      </c>
      <c r="D998" s="143"/>
    </row>
    <row r="999" spans="1:4" ht="25.5">
      <c r="A999" s="140" t="s">
        <v>3317</v>
      </c>
      <c r="B999" s="141" t="s">
        <v>2788</v>
      </c>
      <c r="C999" s="142" t="s">
        <v>2789</v>
      </c>
      <c r="D999" s="143"/>
    </row>
    <row r="1000" spans="1:4" ht="25.5">
      <c r="A1000" s="140" t="s">
        <v>3317</v>
      </c>
      <c r="B1000" s="141" t="s">
        <v>2790</v>
      </c>
      <c r="C1000" s="142" t="s">
        <v>2791</v>
      </c>
      <c r="D1000" s="143"/>
    </row>
    <row r="1001" spans="1:4" ht="25.5">
      <c r="A1001" s="140" t="s">
        <v>3317</v>
      </c>
      <c r="B1001" s="141" t="s">
        <v>2792</v>
      </c>
      <c r="C1001" s="142" t="s">
        <v>2793</v>
      </c>
      <c r="D1001" s="143"/>
    </row>
    <row r="1002" spans="1:4" ht="25.5">
      <c r="A1002" s="140" t="s">
        <v>3317</v>
      </c>
      <c r="B1002" s="141" t="s">
        <v>2794</v>
      </c>
      <c r="C1002" s="142" t="s">
        <v>2795</v>
      </c>
      <c r="D1002" s="143"/>
    </row>
    <row r="1003" spans="1:4">
      <c r="A1003" s="140" t="s">
        <v>3317</v>
      </c>
      <c r="B1003" s="141" t="s">
        <v>2796</v>
      </c>
      <c r="C1003" s="142" t="s">
        <v>2797</v>
      </c>
      <c r="D1003" s="143"/>
    </row>
    <row r="1004" spans="1:4" ht="25.5">
      <c r="A1004" s="140" t="s">
        <v>3317</v>
      </c>
      <c r="B1004" s="141" t="s">
        <v>2798</v>
      </c>
      <c r="C1004" s="142" t="s">
        <v>2799</v>
      </c>
      <c r="D1004" s="143"/>
    </row>
    <row r="1005" spans="1:4" ht="25.5">
      <c r="A1005" s="140" t="s">
        <v>3317</v>
      </c>
      <c r="B1005" s="141" t="s">
        <v>2800</v>
      </c>
      <c r="C1005" s="142" t="s">
        <v>2801</v>
      </c>
      <c r="D1005" s="143"/>
    </row>
    <row r="1006" spans="1:4" ht="25.5">
      <c r="A1006" s="140" t="s">
        <v>3317</v>
      </c>
      <c r="B1006" s="141" t="s">
        <v>2802</v>
      </c>
      <c r="C1006" s="142" t="s">
        <v>2803</v>
      </c>
      <c r="D1006" s="143"/>
    </row>
    <row r="1007" spans="1:4" ht="25.5">
      <c r="A1007" s="140" t="s">
        <v>3317</v>
      </c>
      <c r="B1007" s="141" t="s">
        <v>2804</v>
      </c>
      <c r="C1007" s="142" t="s">
        <v>2805</v>
      </c>
      <c r="D1007" s="143"/>
    </row>
    <row r="1008" spans="1:4" ht="25.5">
      <c r="A1008" s="140" t="s">
        <v>3317</v>
      </c>
      <c r="B1008" s="141" t="s">
        <v>2806</v>
      </c>
      <c r="C1008" s="142" t="s">
        <v>2807</v>
      </c>
      <c r="D1008" s="143"/>
    </row>
    <row r="1009" spans="1:4" ht="25.5">
      <c r="A1009" s="140" t="s">
        <v>3317</v>
      </c>
      <c r="B1009" s="141" t="s">
        <v>2808</v>
      </c>
      <c r="C1009" s="142" t="s">
        <v>2809</v>
      </c>
      <c r="D1009" s="143"/>
    </row>
    <row r="1010" spans="1:4" ht="25.5">
      <c r="A1010" s="140" t="s">
        <v>3317</v>
      </c>
      <c r="B1010" s="141" t="s">
        <v>2810</v>
      </c>
      <c r="C1010" s="142" t="s">
        <v>2811</v>
      </c>
      <c r="D1010" s="143"/>
    </row>
    <row r="1011" spans="1:4" ht="25.5">
      <c r="A1011" s="140" t="s">
        <v>3317</v>
      </c>
      <c r="B1011" s="141" t="s">
        <v>2812</v>
      </c>
      <c r="C1011" s="142" t="s">
        <v>2813</v>
      </c>
      <c r="D1011" s="143"/>
    </row>
    <row r="1012" spans="1:4">
      <c r="A1012" s="140" t="s">
        <v>3317</v>
      </c>
      <c r="B1012" s="141" t="s">
        <v>2814</v>
      </c>
      <c r="C1012" s="142" t="s">
        <v>2815</v>
      </c>
      <c r="D1012" s="143"/>
    </row>
    <row r="1013" spans="1:4" ht="25.5">
      <c r="A1013" s="140" t="s">
        <v>3317</v>
      </c>
      <c r="B1013" s="141" t="s">
        <v>2816</v>
      </c>
      <c r="C1013" s="142" t="s">
        <v>2817</v>
      </c>
      <c r="D1013" s="143"/>
    </row>
    <row r="1014" spans="1:4">
      <c r="A1014" s="140" t="s">
        <v>3317</v>
      </c>
      <c r="B1014" s="141" t="s">
        <v>2818</v>
      </c>
      <c r="C1014" s="142" t="s">
        <v>2819</v>
      </c>
      <c r="D1014" s="143"/>
    </row>
    <row r="1015" spans="1:4">
      <c r="A1015" s="140" t="s">
        <v>3317</v>
      </c>
      <c r="B1015" s="141" t="s">
        <v>2820</v>
      </c>
      <c r="C1015" s="142" t="s">
        <v>2821</v>
      </c>
      <c r="D1015" s="143"/>
    </row>
    <row r="1016" spans="1:4">
      <c r="A1016" s="140" t="s">
        <v>3317</v>
      </c>
      <c r="B1016" s="141" t="s">
        <v>2822</v>
      </c>
      <c r="C1016" s="142" t="s">
        <v>2823</v>
      </c>
      <c r="D1016" s="143"/>
    </row>
    <row r="1017" spans="1:4">
      <c r="A1017" s="140" t="s">
        <v>3317</v>
      </c>
      <c r="B1017" s="141" t="s">
        <v>2824</v>
      </c>
      <c r="C1017" s="142" t="s">
        <v>2825</v>
      </c>
      <c r="D1017" s="143"/>
    </row>
    <row r="1018" spans="1:4" ht="25.5">
      <c r="A1018" s="140" t="s">
        <v>3317</v>
      </c>
      <c r="B1018" s="141" t="s">
        <v>2826</v>
      </c>
      <c r="C1018" s="142" t="s">
        <v>2827</v>
      </c>
      <c r="D1018" s="143"/>
    </row>
    <row r="1019" spans="1:4">
      <c r="A1019" s="140" t="s">
        <v>3317</v>
      </c>
      <c r="B1019" s="141" t="s">
        <v>2828</v>
      </c>
      <c r="C1019" s="142" t="s">
        <v>2829</v>
      </c>
      <c r="D1019" s="143"/>
    </row>
    <row r="1020" spans="1:4">
      <c r="A1020" s="140" t="s">
        <v>3317</v>
      </c>
      <c r="B1020" s="141" t="s">
        <v>2830</v>
      </c>
      <c r="C1020" s="142" t="s">
        <v>2831</v>
      </c>
      <c r="D1020" s="143"/>
    </row>
    <row r="1021" spans="1:4">
      <c r="A1021" s="140" t="s">
        <v>3317</v>
      </c>
      <c r="B1021" s="141" t="s">
        <v>2832</v>
      </c>
      <c r="C1021" s="142" t="s">
        <v>2833</v>
      </c>
      <c r="D1021" s="143"/>
    </row>
    <row r="1022" spans="1:4" ht="25.5">
      <c r="A1022" s="140" t="s">
        <v>3317</v>
      </c>
      <c r="B1022" s="141" t="s">
        <v>2834</v>
      </c>
      <c r="C1022" s="142" t="s">
        <v>2835</v>
      </c>
      <c r="D1022" s="143"/>
    </row>
    <row r="1023" spans="1:4">
      <c r="A1023" s="140" t="s">
        <v>3317</v>
      </c>
      <c r="B1023" s="141" t="s">
        <v>2836</v>
      </c>
      <c r="C1023" s="142" t="s">
        <v>2837</v>
      </c>
      <c r="D1023" s="143"/>
    </row>
    <row r="1024" spans="1:4">
      <c r="A1024" s="140" t="s">
        <v>3317</v>
      </c>
      <c r="B1024" s="141" t="s">
        <v>2838</v>
      </c>
      <c r="C1024" s="142" t="s">
        <v>2839</v>
      </c>
      <c r="D1024" s="143"/>
    </row>
    <row r="1025" spans="1:4">
      <c r="A1025" s="140" t="s">
        <v>3317</v>
      </c>
      <c r="B1025" s="141" t="s">
        <v>2840</v>
      </c>
      <c r="C1025" s="142" t="s">
        <v>2841</v>
      </c>
      <c r="D1025" s="143"/>
    </row>
    <row r="1026" spans="1:4">
      <c r="A1026" s="140" t="s">
        <v>3317</v>
      </c>
      <c r="B1026" s="141" t="s">
        <v>2842</v>
      </c>
      <c r="C1026" s="142" t="s">
        <v>2843</v>
      </c>
      <c r="D1026" s="143"/>
    </row>
    <row r="1027" spans="1:4" ht="25.5">
      <c r="A1027" s="140" t="s">
        <v>3317</v>
      </c>
      <c r="B1027" s="141" t="s">
        <v>2844</v>
      </c>
      <c r="C1027" s="142" t="s">
        <v>2845</v>
      </c>
      <c r="D1027" s="143"/>
    </row>
    <row r="1028" spans="1:4">
      <c r="A1028" s="140" t="s">
        <v>3317</v>
      </c>
      <c r="B1028" s="141" t="s">
        <v>2846</v>
      </c>
      <c r="C1028" s="142" t="s">
        <v>2847</v>
      </c>
      <c r="D1028" s="143"/>
    </row>
    <row r="1029" spans="1:4">
      <c r="A1029" s="140" t="s">
        <v>3317</v>
      </c>
      <c r="B1029" s="141" t="s">
        <v>2848</v>
      </c>
      <c r="C1029" s="142" t="s">
        <v>2849</v>
      </c>
      <c r="D1029" s="143"/>
    </row>
    <row r="1030" spans="1:4">
      <c r="A1030" s="140" t="s">
        <v>3317</v>
      </c>
      <c r="B1030" s="141" t="s">
        <v>2850</v>
      </c>
      <c r="C1030" s="142" t="s">
        <v>2320</v>
      </c>
      <c r="D1030" s="143"/>
    </row>
    <row r="1031" spans="1:4">
      <c r="A1031" s="140" t="s">
        <v>3317</v>
      </c>
      <c r="B1031" s="141" t="s">
        <v>2321</v>
      </c>
      <c r="C1031" s="142" t="s">
        <v>2322</v>
      </c>
      <c r="D1031" s="143"/>
    </row>
    <row r="1032" spans="1:4">
      <c r="A1032" s="140" t="s">
        <v>3317</v>
      </c>
      <c r="B1032" s="141" t="s">
        <v>2323</v>
      </c>
      <c r="C1032" s="142" t="s">
        <v>2324</v>
      </c>
      <c r="D1032" s="143"/>
    </row>
    <row r="1033" spans="1:4">
      <c r="A1033" s="140" t="s">
        <v>3317</v>
      </c>
      <c r="B1033" s="141" t="s">
        <v>2325</v>
      </c>
      <c r="C1033" s="142" t="s">
        <v>2326</v>
      </c>
      <c r="D1033" s="143"/>
    </row>
    <row r="1034" spans="1:4">
      <c r="A1034" s="140" t="s">
        <v>3317</v>
      </c>
      <c r="B1034" s="141" t="s">
        <v>2327</v>
      </c>
      <c r="C1034" s="142" t="s">
        <v>2328</v>
      </c>
      <c r="D1034" s="143"/>
    </row>
    <row r="1035" spans="1:4">
      <c r="A1035" s="140" t="s">
        <v>3317</v>
      </c>
      <c r="B1035" s="141" t="s">
        <v>2329</v>
      </c>
      <c r="C1035" s="142" t="s">
        <v>2330</v>
      </c>
      <c r="D1035" s="143"/>
    </row>
    <row r="1036" spans="1:4">
      <c r="A1036" s="140" t="s">
        <v>3317</v>
      </c>
      <c r="B1036" s="141" t="s">
        <v>2331</v>
      </c>
      <c r="C1036" s="142" t="s">
        <v>2332</v>
      </c>
      <c r="D1036" s="143"/>
    </row>
    <row r="1037" spans="1:4">
      <c r="A1037" s="140" t="s">
        <v>3317</v>
      </c>
      <c r="B1037" s="141" t="s">
        <v>2333</v>
      </c>
      <c r="C1037" s="142" t="s">
        <v>2334</v>
      </c>
      <c r="D1037" s="143"/>
    </row>
    <row r="1038" spans="1:4">
      <c r="A1038" s="140" t="s">
        <v>3317</v>
      </c>
      <c r="B1038" s="141" t="s">
        <v>2335</v>
      </c>
      <c r="C1038" s="142" t="s">
        <v>2336</v>
      </c>
      <c r="D1038" s="143"/>
    </row>
    <row r="1039" spans="1:4">
      <c r="A1039" s="140" t="s">
        <v>3317</v>
      </c>
      <c r="B1039" s="141" t="s">
        <v>2337</v>
      </c>
      <c r="C1039" s="142" t="s">
        <v>2338</v>
      </c>
      <c r="D1039" s="143"/>
    </row>
    <row r="1040" spans="1:4">
      <c r="A1040" s="140" t="s">
        <v>3317</v>
      </c>
      <c r="B1040" s="141" t="s">
        <v>2339</v>
      </c>
      <c r="C1040" s="142" t="s">
        <v>2340</v>
      </c>
      <c r="D1040" s="143"/>
    </row>
    <row r="1041" spans="1:4">
      <c r="A1041" s="140" t="s">
        <v>3317</v>
      </c>
      <c r="B1041" s="141" t="s">
        <v>2341</v>
      </c>
      <c r="C1041" s="142" t="s">
        <v>2342</v>
      </c>
      <c r="D1041" s="143"/>
    </row>
    <row r="1042" spans="1:4">
      <c r="A1042" s="140" t="s">
        <v>3317</v>
      </c>
      <c r="B1042" s="141" t="s">
        <v>2343</v>
      </c>
      <c r="C1042" s="142" t="s">
        <v>2344</v>
      </c>
      <c r="D1042" s="143"/>
    </row>
    <row r="1043" spans="1:4">
      <c r="A1043" s="140" t="s">
        <v>3317</v>
      </c>
      <c r="B1043" s="141" t="s">
        <v>2345</v>
      </c>
      <c r="C1043" s="142" t="s">
        <v>2346</v>
      </c>
      <c r="D1043" s="143"/>
    </row>
    <row r="1044" spans="1:4">
      <c r="A1044" s="140" t="s">
        <v>3317</v>
      </c>
      <c r="B1044" s="141" t="s">
        <v>2347</v>
      </c>
      <c r="C1044" s="142" t="s">
        <v>2348</v>
      </c>
      <c r="D1044" s="143"/>
    </row>
    <row r="1045" spans="1:4">
      <c r="A1045" s="140" t="s">
        <v>3317</v>
      </c>
      <c r="B1045" s="141" t="s">
        <v>2349</v>
      </c>
      <c r="C1045" s="142" t="s">
        <v>2350</v>
      </c>
      <c r="D1045" s="143"/>
    </row>
    <row r="1046" spans="1:4" ht="25.5">
      <c r="A1046" s="140" t="s">
        <v>3317</v>
      </c>
      <c r="B1046" s="141" t="s">
        <v>2351</v>
      </c>
      <c r="C1046" s="142" t="s">
        <v>2352</v>
      </c>
      <c r="D1046" s="143"/>
    </row>
    <row r="1047" spans="1:4">
      <c r="A1047" s="140" t="s">
        <v>3317</v>
      </c>
      <c r="B1047" s="141" t="s">
        <v>2353</v>
      </c>
      <c r="C1047" s="142" t="s">
        <v>2354</v>
      </c>
      <c r="D1047" s="143"/>
    </row>
    <row r="1048" spans="1:4" ht="25.5">
      <c r="A1048" s="140" t="s">
        <v>3317</v>
      </c>
      <c r="B1048" s="141" t="s">
        <v>2355</v>
      </c>
      <c r="C1048" s="142" t="s">
        <v>2356</v>
      </c>
      <c r="D1048" s="143"/>
    </row>
    <row r="1049" spans="1:4">
      <c r="A1049" s="140" t="s">
        <v>3317</v>
      </c>
      <c r="B1049" s="141" t="s">
        <v>2357</v>
      </c>
      <c r="C1049" s="142" t="s">
        <v>2358</v>
      </c>
      <c r="D1049" s="143"/>
    </row>
    <row r="1050" spans="1:4" ht="25.5">
      <c r="A1050" s="140" t="s">
        <v>3317</v>
      </c>
      <c r="B1050" s="141" t="s">
        <v>2359</v>
      </c>
      <c r="C1050" s="142" t="s">
        <v>2360</v>
      </c>
      <c r="D1050" s="143"/>
    </row>
    <row r="1051" spans="1:4">
      <c r="A1051" s="140" t="s">
        <v>3317</v>
      </c>
      <c r="B1051" s="141" t="s">
        <v>2361</v>
      </c>
      <c r="C1051" s="142" t="s">
        <v>2362</v>
      </c>
      <c r="D1051" s="143"/>
    </row>
    <row r="1052" spans="1:4">
      <c r="A1052" s="140" t="s">
        <v>3317</v>
      </c>
      <c r="B1052" s="141" t="s">
        <v>2363</v>
      </c>
      <c r="C1052" s="142" t="s">
        <v>2364</v>
      </c>
      <c r="D1052" s="143"/>
    </row>
    <row r="1053" spans="1:4">
      <c r="A1053" s="140" t="s">
        <v>3317</v>
      </c>
      <c r="B1053" s="141" t="s">
        <v>2365</v>
      </c>
      <c r="C1053" s="142" t="s">
        <v>2366</v>
      </c>
      <c r="D1053" s="143"/>
    </row>
    <row r="1054" spans="1:4">
      <c r="A1054" s="140" t="s">
        <v>3317</v>
      </c>
      <c r="B1054" s="141" t="s">
        <v>2367</v>
      </c>
      <c r="C1054" s="142" t="s">
        <v>2368</v>
      </c>
      <c r="D1054" s="143"/>
    </row>
    <row r="1055" spans="1:4">
      <c r="A1055" s="140" t="s">
        <v>3317</v>
      </c>
      <c r="B1055" s="141" t="s">
        <v>2369</v>
      </c>
      <c r="C1055" s="142" t="s">
        <v>2370</v>
      </c>
      <c r="D1055" s="143"/>
    </row>
    <row r="1056" spans="1:4">
      <c r="A1056" s="140" t="s">
        <v>3317</v>
      </c>
      <c r="B1056" s="141" t="s">
        <v>2371</v>
      </c>
      <c r="C1056" s="142" t="s">
        <v>2372</v>
      </c>
      <c r="D1056" s="143"/>
    </row>
    <row r="1057" spans="1:4">
      <c r="A1057" s="140" t="s">
        <v>3317</v>
      </c>
      <c r="B1057" s="141" t="s">
        <v>2373</v>
      </c>
      <c r="C1057" s="142" t="s">
        <v>2374</v>
      </c>
      <c r="D1057" s="143"/>
    </row>
    <row r="1058" spans="1:4" ht="25.5">
      <c r="A1058" s="140" t="s">
        <v>3317</v>
      </c>
      <c r="B1058" s="141" t="s">
        <v>2375</v>
      </c>
      <c r="C1058" s="142" t="s">
        <v>2376</v>
      </c>
      <c r="D1058" s="143"/>
    </row>
    <row r="1059" spans="1:4" ht="25.5">
      <c r="A1059" s="140" t="s">
        <v>3317</v>
      </c>
      <c r="B1059" s="141" t="s">
        <v>2377</v>
      </c>
      <c r="C1059" s="142" t="s">
        <v>2378</v>
      </c>
      <c r="D1059" s="143"/>
    </row>
    <row r="1060" spans="1:4">
      <c r="A1060" s="140" t="s">
        <v>3317</v>
      </c>
      <c r="B1060" s="141" t="s">
        <v>2379</v>
      </c>
      <c r="C1060" s="142" t="s">
        <v>2380</v>
      </c>
      <c r="D1060" s="143"/>
    </row>
    <row r="1061" spans="1:4">
      <c r="A1061" s="140" t="s">
        <v>3317</v>
      </c>
      <c r="B1061" s="141" t="s">
        <v>2381</v>
      </c>
      <c r="C1061" s="142" t="s">
        <v>2382</v>
      </c>
      <c r="D1061" s="143"/>
    </row>
    <row r="1062" spans="1:4">
      <c r="A1062" s="140" t="s">
        <v>3317</v>
      </c>
      <c r="B1062" s="141" t="s">
        <v>2383</v>
      </c>
      <c r="C1062" s="142" t="s">
        <v>2384</v>
      </c>
      <c r="D1062" s="143"/>
    </row>
    <row r="1063" spans="1:4">
      <c r="A1063" s="140" t="s">
        <v>3317</v>
      </c>
      <c r="B1063" s="141" t="s">
        <v>2385</v>
      </c>
      <c r="C1063" s="142" t="s">
        <v>2386</v>
      </c>
      <c r="D1063" s="143"/>
    </row>
    <row r="1064" spans="1:4">
      <c r="A1064" s="140" t="s">
        <v>3317</v>
      </c>
      <c r="B1064" s="141" t="s">
        <v>2387</v>
      </c>
      <c r="C1064" s="142" t="s">
        <v>2388</v>
      </c>
      <c r="D1064" s="143"/>
    </row>
    <row r="1065" spans="1:4">
      <c r="A1065" s="140" t="s">
        <v>3317</v>
      </c>
      <c r="B1065" s="141" t="s">
        <v>2389</v>
      </c>
      <c r="C1065" s="142" t="s">
        <v>2390</v>
      </c>
      <c r="D1065" s="143"/>
    </row>
    <row r="1066" spans="1:4">
      <c r="A1066" s="140" t="s">
        <v>3317</v>
      </c>
      <c r="B1066" s="141" t="s">
        <v>2391</v>
      </c>
      <c r="C1066" s="142" t="s">
        <v>2392</v>
      </c>
      <c r="D1066" s="143"/>
    </row>
    <row r="1067" spans="1:4">
      <c r="A1067" s="140" t="s">
        <v>3317</v>
      </c>
      <c r="B1067" s="141" t="s">
        <v>2393</v>
      </c>
      <c r="C1067" s="142" t="s">
        <v>2394</v>
      </c>
      <c r="D1067" s="143"/>
    </row>
    <row r="1068" spans="1:4">
      <c r="A1068" s="140" t="s">
        <v>3317</v>
      </c>
      <c r="B1068" s="141" t="s">
        <v>2395</v>
      </c>
      <c r="C1068" s="142" t="s">
        <v>2396</v>
      </c>
      <c r="D1068" s="143"/>
    </row>
    <row r="1069" spans="1:4">
      <c r="A1069" s="140" t="s">
        <v>3317</v>
      </c>
      <c r="B1069" s="141" t="s">
        <v>2397</v>
      </c>
      <c r="C1069" s="142" t="s">
        <v>2398</v>
      </c>
      <c r="D1069" s="143"/>
    </row>
    <row r="1070" spans="1:4">
      <c r="A1070" s="140" t="s">
        <v>3317</v>
      </c>
      <c r="B1070" s="141" t="s">
        <v>2399</v>
      </c>
      <c r="C1070" s="142" t="s">
        <v>2400</v>
      </c>
      <c r="D1070" s="143"/>
    </row>
    <row r="1071" spans="1:4">
      <c r="A1071" s="140" t="s">
        <v>3317</v>
      </c>
      <c r="B1071" s="141" t="s">
        <v>2401</v>
      </c>
      <c r="C1071" s="142" t="s">
        <v>2402</v>
      </c>
      <c r="D1071" s="143"/>
    </row>
    <row r="1072" spans="1:4">
      <c r="A1072" s="140" t="s">
        <v>3317</v>
      </c>
      <c r="B1072" s="141" t="s">
        <v>2403</v>
      </c>
      <c r="C1072" s="142" t="s">
        <v>2404</v>
      </c>
      <c r="D1072" s="143"/>
    </row>
    <row r="1073" spans="1:4">
      <c r="A1073" s="140" t="s">
        <v>3317</v>
      </c>
      <c r="B1073" s="141" t="s">
        <v>2405</v>
      </c>
      <c r="C1073" s="142" t="s">
        <v>2406</v>
      </c>
      <c r="D1073" s="143"/>
    </row>
    <row r="1074" spans="1:4">
      <c r="A1074" s="140" t="s">
        <v>3317</v>
      </c>
      <c r="B1074" s="141" t="s">
        <v>2407</v>
      </c>
      <c r="C1074" s="142" t="s">
        <v>2408</v>
      </c>
      <c r="D1074" s="143"/>
    </row>
    <row r="1075" spans="1:4">
      <c r="A1075" s="140" t="s">
        <v>3317</v>
      </c>
      <c r="B1075" s="141" t="s">
        <v>2409</v>
      </c>
      <c r="C1075" s="142" t="s">
        <v>2410</v>
      </c>
      <c r="D1075" s="143"/>
    </row>
    <row r="1076" spans="1:4">
      <c r="A1076" s="140" t="s">
        <v>3317</v>
      </c>
      <c r="B1076" s="141" t="s">
        <v>2411</v>
      </c>
      <c r="C1076" s="142" t="s">
        <v>2412</v>
      </c>
      <c r="D1076" s="143"/>
    </row>
    <row r="1077" spans="1:4">
      <c r="A1077" s="140" t="s">
        <v>3317</v>
      </c>
      <c r="B1077" s="141" t="s">
        <v>2413</v>
      </c>
      <c r="C1077" s="142" t="s">
        <v>2414</v>
      </c>
      <c r="D1077" s="143"/>
    </row>
    <row r="1078" spans="1:4">
      <c r="A1078" s="140" t="s">
        <v>3317</v>
      </c>
      <c r="B1078" s="141" t="s">
        <v>2415</v>
      </c>
      <c r="C1078" s="142" t="s">
        <v>2416</v>
      </c>
      <c r="D1078" s="143"/>
    </row>
    <row r="1079" spans="1:4">
      <c r="A1079" s="140" t="s">
        <v>3317</v>
      </c>
      <c r="B1079" s="141" t="s">
        <v>2417</v>
      </c>
      <c r="C1079" s="142" t="s">
        <v>2418</v>
      </c>
      <c r="D1079" s="143"/>
    </row>
    <row r="1080" spans="1:4">
      <c r="A1080" s="140" t="s">
        <v>3317</v>
      </c>
      <c r="B1080" s="141" t="s">
        <v>2419</v>
      </c>
      <c r="C1080" s="142" t="s">
        <v>2420</v>
      </c>
      <c r="D1080" s="143"/>
    </row>
    <row r="1081" spans="1:4">
      <c r="A1081" s="140" t="s">
        <v>3317</v>
      </c>
      <c r="B1081" s="141" t="s">
        <v>2421</v>
      </c>
      <c r="C1081" s="142" t="s">
        <v>2422</v>
      </c>
      <c r="D1081" s="143"/>
    </row>
    <row r="1082" spans="1:4">
      <c r="A1082" s="140" t="s">
        <v>3317</v>
      </c>
      <c r="B1082" s="141" t="s">
        <v>2423</v>
      </c>
      <c r="C1082" s="142" t="s">
        <v>2424</v>
      </c>
      <c r="D1082" s="143"/>
    </row>
    <row r="1083" spans="1:4">
      <c r="A1083" s="140" t="s">
        <v>3317</v>
      </c>
      <c r="B1083" s="141" t="s">
        <v>2425</v>
      </c>
      <c r="C1083" s="142" t="s">
        <v>2426</v>
      </c>
      <c r="D1083" s="143"/>
    </row>
    <row r="1084" spans="1:4">
      <c r="A1084" s="140" t="s">
        <v>3317</v>
      </c>
      <c r="B1084" s="141" t="s">
        <v>2427</v>
      </c>
      <c r="C1084" s="142" t="s">
        <v>2428</v>
      </c>
      <c r="D1084" s="143"/>
    </row>
    <row r="1085" spans="1:4">
      <c r="A1085" s="140" t="s">
        <v>3317</v>
      </c>
      <c r="B1085" s="141" t="s">
        <v>2429</v>
      </c>
      <c r="C1085" s="142" t="s">
        <v>2430</v>
      </c>
      <c r="D1085" s="143"/>
    </row>
    <row r="1086" spans="1:4">
      <c r="A1086" s="140" t="s">
        <v>3317</v>
      </c>
      <c r="B1086" s="141" t="s">
        <v>2431</v>
      </c>
      <c r="C1086" s="142" t="s">
        <v>2432</v>
      </c>
      <c r="D1086" s="143"/>
    </row>
    <row r="1087" spans="1:4">
      <c r="A1087" s="140" t="s">
        <v>3317</v>
      </c>
      <c r="B1087" s="141" t="s">
        <v>2433</v>
      </c>
      <c r="C1087" s="142" t="s">
        <v>2434</v>
      </c>
      <c r="D1087" s="143"/>
    </row>
    <row r="1088" spans="1:4">
      <c r="A1088" s="140" t="s">
        <v>3317</v>
      </c>
      <c r="B1088" s="141" t="s">
        <v>2435</v>
      </c>
      <c r="C1088" s="142" t="s">
        <v>2436</v>
      </c>
      <c r="D1088" s="143"/>
    </row>
    <row r="1089" spans="1:4">
      <c r="A1089" s="140" t="s">
        <v>3317</v>
      </c>
      <c r="B1089" s="141" t="s">
        <v>2437</v>
      </c>
      <c r="C1089" s="142" t="s">
        <v>2438</v>
      </c>
      <c r="D1089" s="143"/>
    </row>
    <row r="1090" spans="1:4">
      <c r="A1090" s="140" t="s">
        <v>3317</v>
      </c>
      <c r="B1090" s="141" t="s">
        <v>2439</v>
      </c>
      <c r="C1090" s="142" t="s">
        <v>2440</v>
      </c>
      <c r="D1090" s="143"/>
    </row>
    <row r="1091" spans="1:4">
      <c r="A1091" s="140" t="s">
        <v>3317</v>
      </c>
      <c r="B1091" s="141" t="s">
        <v>2441</v>
      </c>
      <c r="C1091" s="142" t="s">
        <v>2442</v>
      </c>
      <c r="D1091" s="143"/>
    </row>
    <row r="1092" spans="1:4">
      <c r="A1092" s="140" t="s">
        <v>3317</v>
      </c>
      <c r="B1092" s="141" t="s">
        <v>2443</v>
      </c>
      <c r="C1092" s="142" t="s">
        <v>2444</v>
      </c>
      <c r="D1092" s="143"/>
    </row>
    <row r="1093" spans="1:4">
      <c r="A1093" s="140" t="s">
        <v>3317</v>
      </c>
      <c r="B1093" s="141" t="s">
        <v>2445</v>
      </c>
      <c r="C1093" s="142" t="s">
        <v>2446</v>
      </c>
      <c r="D1093" s="143"/>
    </row>
    <row r="1094" spans="1:4">
      <c r="A1094" s="140" t="s">
        <v>3317</v>
      </c>
      <c r="B1094" s="141" t="s">
        <v>2447</v>
      </c>
      <c r="C1094" s="142" t="s">
        <v>2448</v>
      </c>
      <c r="D1094" s="143"/>
    </row>
    <row r="1095" spans="1:4">
      <c r="A1095" s="140" t="s">
        <v>3317</v>
      </c>
      <c r="B1095" s="141" t="s">
        <v>2449</v>
      </c>
      <c r="C1095" s="142" t="s">
        <v>2450</v>
      </c>
      <c r="D1095" s="143"/>
    </row>
    <row r="1096" spans="1:4">
      <c r="A1096" s="140" t="s">
        <v>3317</v>
      </c>
      <c r="B1096" s="141" t="s">
        <v>2451</v>
      </c>
      <c r="C1096" s="142" t="s">
        <v>2452</v>
      </c>
      <c r="D1096" s="143"/>
    </row>
    <row r="1097" spans="1:4" ht="25.5">
      <c r="A1097" s="140" t="s">
        <v>3317</v>
      </c>
      <c r="B1097" s="141" t="s">
        <v>2453</v>
      </c>
      <c r="C1097" s="142" t="s">
        <v>2454</v>
      </c>
      <c r="D1097" s="143"/>
    </row>
    <row r="1098" spans="1:4">
      <c r="A1098" s="140" t="s">
        <v>3317</v>
      </c>
      <c r="B1098" s="141" t="s">
        <v>2455</v>
      </c>
      <c r="C1098" s="142" t="s">
        <v>2456</v>
      </c>
      <c r="D1098" s="143"/>
    </row>
    <row r="1099" spans="1:4">
      <c r="A1099" s="140" t="s">
        <v>3317</v>
      </c>
      <c r="B1099" s="141" t="s">
        <v>2457</v>
      </c>
      <c r="C1099" s="142" t="s">
        <v>2458</v>
      </c>
      <c r="D1099" s="143"/>
    </row>
    <row r="1100" spans="1:4">
      <c r="A1100" s="140" t="s">
        <v>3317</v>
      </c>
      <c r="B1100" s="141" t="s">
        <v>2459</v>
      </c>
      <c r="C1100" s="142" t="s">
        <v>2460</v>
      </c>
      <c r="D1100" s="143"/>
    </row>
    <row r="1101" spans="1:4">
      <c r="A1101" s="140" t="s">
        <v>3317</v>
      </c>
      <c r="B1101" s="141" t="s">
        <v>2461</v>
      </c>
      <c r="C1101" s="142" t="s">
        <v>2462</v>
      </c>
      <c r="D1101" s="143"/>
    </row>
    <row r="1102" spans="1:4">
      <c r="A1102" s="140" t="s">
        <v>3317</v>
      </c>
      <c r="B1102" s="141" t="s">
        <v>2463</v>
      </c>
      <c r="C1102" s="142" t="s">
        <v>2464</v>
      </c>
      <c r="D1102" s="143"/>
    </row>
    <row r="1103" spans="1:4">
      <c r="A1103" s="140" t="s">
        <v>3317</v>
      </c>
      <c r="B1103" s="141" t="s">
        <v>2465</v>
      </c>
      <c r="C1103" s="142" t="s">
        <v>2466</v>
      </c>
      <c r="D1103" s="143"/>
    </row>
    <row r="1104" spans="1:4">
      <c r="A1104" s="140" t="s">
        <v>3317</v>
      </c>
      <c r="B1104" s="141" t="s">
        <v>2467</v>
      </c>
      <c r="C1104" s="142" t="s">
        <v>2468</v>
      </c>
      <c r="D1104" s="143"/>
    </row>
    <row r="1105" spans="1:4">
      <c r="A1105" s="140" t="s">
        <v>3317</v>
      </c>
      <c r="B1105" s="141" t="s">
        <v>2469</v>
      </c>
      <c r="C1105" s="142" t="s">
        <v>2470</v>
      </c>
      <c r="D1105" s="143"/>
    </row>
    <row r="1106" spans="1:4">
      <c r="A1106" s="140" t="s">
        <v>3317</v>
      </c>
      <c r="B1106" s="141" t="s">
        <v>2471</v>
      </c>
      <c r="C1106" s="142" t="s">
        <v>2472</v>
      </c>
      <c r="D1106" s="143"/>
    </row>
    <row r="1107" spans="1:4">
      <c r="A1107" s="140" t="s">
        <v>3317</v>
      </c>
      <c r="B1107" s="141" t="s">
        <v>2473</v>
      </c>
      <c r="C1107" s="142" t="s">
        <v>2474</v>
      </c>
      <c r="D1107" s="143"/>
    </row>
    <row r="1108" spans="1:4">
      <c r="A1108" s="140" t="s">
        <v>3317</v>
      </c>
      <c r="B1108" s="141" t="s">
        <v>2475</v>
      </c>
      <c r="C1108" s="142" t="s">
        <v>2476</v>
      </c>
      <c r="D1108" s="143"/>
    </row>
    <row r="1109" spans="1:4">
      <c r="A1109" s="140" t="s">
        <v>3317</v>
      </c>
      <c r="B1109" s="141" t="s">
        <v>2477</v>
      </c>
      <c r="C1109" s="142" t="s">
        <v>2478</v>
      </c>
      <c r="D1109" s="143"/>
    </row>
    <row r="1110" spans="1:4">
      <c r="A1110" s="140" t="s">
        <v>3317</v>
      </c>
      <c r="B1110" s="141" t="s">
        <v>2479</v>
      </c>
      <c r="C1110" s="142" t="s">
        <v>2480</v>
      </c>
      <c r="D1110" s="143"/>
    </row>
    <row r="1111" spans="1:4">
      <c r="A1111" s="140" t="s">
        <v>3317</v>
      </c>
      <c r="B1111" s="141" t="s">
        <v>2481</v>
      </c>
      <c r="C1111" s="142" t="s">
        <v>2482</v>
      </c>
      <c r="D1111" s="143"/>
    </row>
    <row r="1112" spans="1:4">
      <c r="A1112" s="140" t="s">
        <v>3317</v>
      </c>
      <c r="B1112" s="141" t="s">
        <v>2483</v>
      </c>
      <c r="C1112" s="142" t="s">
        <v>2484</v>
      </c>
      <c r="D1112" s="143"/>
    </row>
    <row r="1113" spans="1:4">
      <c r="A1113" s="140" t="s">
        <v>3317</v>
      </c>
      <c r="B1113" s="141" t="s">
        <v>2485</v>
      </c>
      <c r="C1113" s="142" t="s">
        <v>2486</v>
      </c>
      <c r="D1113" s="143"/>
    </row>
    <row r="1114" spans="1:4">
      <c r="A1114" s="140" t="s">
        <v>3317</v>
      </c>
      <c r="B1114" s="141" t="s">
        <v>2487</v>
      </c>
      <c r="C1114" s="142" t="s">
        <v>2488</v>
      </c>
      <c r="D1114" s="143"/>
    </row>
    <row r="1115" spans="1:4" ht="25.5">
      <c r="A1115" s="140" t="s">
        <v>3317</v>
      </c>
      <c r="B1115" s="141" t="s">
        <v>2489</v>
      </c>
      <c r="C1115" s="142" t="s">
        <v>2490</v>
      </c>
      <c r="D1115" s="143"/>
    </row>
    <row r="1116" spans="1:4">
      <c r="A1116" s="140" t="s">
        <v>3317</v>
      </c>
      <c r="B1116" s="141" t="s">
        <v>2491</v>
      </c>
      <c r="C1116" s="142" t="s">
        <v>2492</v>
      </c>
      <c r="D1116" s="143"/>
    </row>
    <row r="1117" spans="1:4">
      <c r="A1117" s="140" t="s">
        <v>3317</v>
      </c>
      <c r="B1117" s="141" t="s">
        <v>2493</v>
      </c>
      <c r="C1117" s="142" t="s">
        <v>2494</v>
      </c>
      <c r="D1117" s="143"/>
    </row>
    <row r="1118" spans="1:4">
      <c r="A1118" s="140" t="s">
        <v>3317</v>
      </c>
      <c r="B1118" s="141" t="s">
        <v>2495</v>
      </c>
      <c r="C1118" s="142" t="s">
        <v>2496</v>
      </c>
      <c r="D1118" s="143"/>
    </row>
    <row r="1119" spans="1:4">
      <c r="A1119" s="140" t="s">
        <v>3317</v>
      </c>
      <c r="B1119" s="141" t="s">
        <v>2497</v>
      </c>
      <c r="C1119" s="142" t="s">
        <v>2498</v>
      </c>
      <c r="D1119" s="143"/>
    </row>
    <row r="1120" spans="1:4">
      <c r="A1120" s="140" t="s">
        <v>3317</v>
      </c>
      <c r="B1120" s="141" t="s">
        <v>2499</v>
      </c>
      <c r="C1120" s="142" t="s">
        <v>2500</v>
      </c>
      <c r="D1120" s="143"/>
    </row>
    <row r="1121" spans="1:4">
      <c r="A1121" s="140" t="s">
        <v>3317</v>
      </c>
      <c r="B1121" s="141" t="s">
        <v>2501</v>
      </c>
      <c r="C1121" s="142" t="s">
        <v>2502</v>
      </c>
      <c r="D1121" s="143"/>
    </row>
    <row r="1122" spans="1:4">
      <c r="A1122" s="140" t="s">
        <v>3317</v>
      </c>
      <c r="B1122" s="141" t="s">
        <v>2503</v>
      </c>
      <c r="C1122" s="142" t="s">
        <v>2504</v>
      </c>
      <c r="D1122" s="143"/>
    </row>
    <row r="1123" spans="1:4">
      <c r="A1123" s="140" t="s">
        <v>3317</v>
      </c>
      <c r="B1123" s="141" t="s">
        <v>2505</v>
      </c>
      <c r="C1123" s="142" t="s">
        <v>2506</v>
      </c>
      <c r="D1123" s="143"/>
    </row>
    <row r="1124" spans="1:4">
      <c r="A1124" s="140" t="s">
        <v>3317</v>
      </c>
      <c r="B1124" s="141" t="s">
        <v>2507</v>
      </c>
      <c r="C1124" s="142" t="s">
        <v>2508</v>
      </c>
      <c r="D1124" s="143"/>
    </row>
    <row r="1125" spans="1:4">
      <c r="A1125" s="140" t="s">
        <v>3317</v>
      </c>
      <c r="B1125" s="141" t="s">
        <v>2509</v>
      </c>
      <c r="C1125" s="142" t="s">
        <v>2510</v>
      </c>
      <c r="D1125" s="143"/>
    </row>
    <row r="1126" spans="1:4">
      <c r="A1126" s="140" t="s">
        <v>3317</v>
      </c>
      <c r="B1126" s="141" t="s">
        <v>2511</v>
      </c>
      <c r="C1126" s="142" t="s">
        <v>2512</v>
      </c>
      <c r="D1126" s="143"/>
    </row>
    <row r="1127" spans="1:4">
      <c r="A1127" s="140" t="s">
        <v>3317</v>
      </c>
      <c r="B1127" s="141" t="s">
        <v>2513</v>
      </c>
      <c r="C1127" s="142" t="s">
        <v>2514</v>
      </c>
      <c r="D1127" s="143"/>
    </row>
    <row r="1128" spans="1:4">
      <c r="A1128" s="140" t="s">
        <v>3317</v>
      </c>
      <c r="B1128" s="141" t="s">
        <v>2515</v>
      </c>
      <c r="C1128" s="142" t="s">
        <v>2516</v>
      </c>
      <c r="D1128" s="143"/>
    </row>
    <row r="1129" spans="1:4">
      <c r="A1129" s="140" t="s">
        <v>3317</v>
      </c>
      <c r="B1129" s="141" t="s">
        <v>2517</v>
      </c>
      <c r="C1129" s="142" t="s">
        <v>2518</v>
      </c>
      <c r="D1129" s="143"/>
    </row>
    <row r="1130" spans="1:4">
      <c r="A1130" s="140" t="s">
        <v>3317</v>
      </c>
      <c r="B1130" s="141" t="s">
        <v>2519</v>
      </c>
      <c r="C1130" s="142" t="s">
        <v>2520</v>
      </c>
      <c r="D1130" s="143"/>
    </row>
    <row r="1131" spans="1:4">
      <c r="A1131" s="140" t="s">
        <v>3317</v>
      </c>
      <c r="B1131" s="141" t="s">
        <v>2521</v>
      </c>
      <c r="C1131" s="142" t="s">
        <v>2522</v>
      </c>
      <c r="D1131" s="143"/>
    </row>
    <row r="1132" spans="1:4">
      <c r="A1132" s="140" t="s">
        <v>3317</v>
      </c>
      <c r="B1132" s="141" t="s">
        <v>2523</v>
      </c>
      <c r="C1132" s="142" t="s">
        <v>2524</v>
      </c>
      <c r="D1132" s="143"/>
    </row>
    <row r="1133" spans="1:4">
      <c r="A1133" s="140" t="s">
        <v>3317</v>
      </c>
      <c r="B1133" s="141" t="s">
        <v>2525</v>
      </c>
      <c r="C1133" s="142" t="s">
        <v>2526</v>
      </c>
      <c r="D1133" s="143"/>
    </row>
    <row r="1134" spans="1:4">
      <c r="A1134" s="140" t="s">
        <v>3317</v>
      </c>
      <c r="B1134" s="141" t="s">
        <v>2527</v>
      </c>
      <c r="C1134" s="142" t="s">
        <v>2528</v>
      </c>
      <c r="D1134" s="143"/>
    </row>
    <row r="1135" spans="1:4">
      <c r="A1135" s="140" t="s">
        <v>3317</v>
      </c>
      <c r="B1135" s="141" t="s">
        <v>2529</v>
      </c>
      <c r="C1135" s="142" t="s">
        <v>4102</v>
      </c>
      <c r="D1135" s="143"/>
    </row>
    <row r="1136" spans="1:4">
      <c r="A1136" s="140" t="s">
        <v>3317</v>
      </c>
      <c r="B1136" s="141" t="s">
        <v>2530</v>
      </c>
      <c r="C1136" s="142" t="s">
        <v>4104</v>
      </c>
      <c r="D1136" s="143"/>
    </row>
    <row r="1137" spans="1:4">
      <c r="A1137" s="140" t="s">
        <v>3317</v>
      </c>
      <c r="B1137" s="141" t="s">
        <v>2531</v>
      </c>
      <c r="C1137" s="142" t="s">
        <v>4100</v>
      </c>
      <c r="D1137" s="143"/>
    </row>
    <row r="1138" spans="1:4">
      <c r="A1138" s="140" t="s">
        <v>3317</v>
      </c>
      <c r="B1138" s="141" t="s">
        <v>2532</v>
      </c>
      <c r="C1138" s="142" t="s">
        <v>2533</v>
      </c>
      <c r="D1138" s="143"/>
    </row>
    <row r="1139" spans="1:4">
      <c r="A1139" s="140" t="s">
        <v>3317</v>
      </c>
      <c r="B1139" s="141" t="s">
        <v>2534</v>
      </c>
      <c r="C1139" s="142" t="s">
        <v>2535</v>
      </c>
      <c r="D1139" s="143"/>
    </row>
    <row r="1140" spans="1:4">
      <c r="A1140" s="140" t="s">
        <v>3317</v>
      </c>
      <c r="B1140" s="141" t="s">
        <v>2536</v>
      </c>
      <c r="C1140" s="142" t="s">
        <v>2537</v>
      </c>
      <c r="D1140" s="143"/>
    </row>
    <row r="1141" spans="1:4">
      <c r="A1141" s="140" t="s">
        <v>3317</v>
      </c>
      <c r="B1141" s="141" t="s">
        <v>2538</v>
      </c>
      <c r="C1141" s="142" t="s">
        <v>2539</v>
      </c>
      <c r="D1141" s="143"/>
    </row>
    <row r="1142" spans="1:4">
      <c r="A1142" s="140" t="s">
        <v>3317</v>
      </c>
      <c r="B1142" s="141" t="s">
        <v>2540</v>
      </c>
      <c r="C1142" s="142" t="s">
        <v>2541</v>
      </c>
      <c r="D1142" s="143"/>
    </row>
    <row r="1143" spans="1:4">
      <c r="A1143" s="140" t="s">
        <v>3317</v>
      </c>
      <c r="B1143" s="141" t="s">
        <v>2542</v>
      </c>
      <c r="C1143" s="142" t="s">
        <v>2543</v>
      </c>
      <c r="D1143" s="143"/>
    </row>
    <row r="1144" spans="1:4" ht="25.5">
      <c r="A1144" s="140" t="s">
        <v>3317</v>
      </c>
      <c r="B1144" s="141" t="s">
        <v>2544</v>
      </c>
      <c r="C1144" s="142" t="s">
        <v>2545</v>
      </c>
      <c r="D1144" s="143"/>
    </row>
    <row r="1145" spans="1:4">
      <c r="A1145" s="140" t="s">
        <v>3317</v>
      </c>
      <c r="B1145" s="141" t="s">
        <v>2546</v>
      </c>
      <c r="C1145" s="142" t="s">
        <v>2547</v>
      </c>
      <c r="D1145" s="143"/>
    </row>
    <row r="1146" spans="1:4">
      <c r="A1146" s="140" t="s">
        <v>3317</v>
      </c>
      <c r="B1146" s="141" t="s">
        <v>2548</v>
      </c>
      <c r="C1146" s="142" t="s">
        <v>2549</v>
      </c>
      <c r="D1146" s="143"/>
    </row>
    <row r="1147" spans="1:4">
      <c r="A1147" s="140" t="s">
        <v>3317</v>
      </c>
      <c r="B1147" s="141" t="s">
        <v>2550</v>
      </c>
      <c r="C1147" s="142" t="s">
        <v>4108</v>
      </c>
      <c r="D1147" s="143"/>
    </row>
    <row r="1148" spans="1:4">
      <c r="A1148" s="140" t="s">
        <v>3317</v>
      </c>
      <c r="B1148" s="141" t="s">
        <v>2551</v>
      </c>
      <c r="C1148" s="142" t="s">
        <v>4116</v>
      </c>
      <c r="D1148" s="143"/>
    </row>
    <row r="1149" spans="1:4">
      <c r="A1149" s="140" t="s">
        <v>3317</v>
      </c>
      <c r="B1149" s="141" t="s">
        <v>2552</v>
      </c>
      <c r="C1149" s="142" t="s">
        <v>2553</v>
      </c>
      <c r="D1149" s="143"/>
    </row>
    <row r="1150" spans="1:4" ht="25.5">
      <c r="A1150" s="140" t="s">
        <v>3317</v>
      </c>
      <c r="B1150" s="141" t="s">
        <v>2554</v>
      </c>
      <c r="C1150" s="142" t="s">
        <v>2555</v>
      </c>
      <c r="D1150" s="143"/>
    </row>
    <row r="1151" spans="1:4" ht="25.5">
      <c r="A1151" s="140" t="s">
        <v>3317</v>
      </c>
      <c r="B1151" s="141" t="s">
        <v>2556</v>
      </c>
      <c r="C1151" s="142" t="s">
        <v>2557</v>
      </c>
      <c r="D1151" s="143"/>
    </row>
    <row r="1152" spans="1:4">
      <c r="A1152" s="140" t="s">
        <v>3317</v>
      </c>
      <c r="B1152" s="141" t="s">
        <v>2558</v>
      </c>
      <c r="C1152" s="142" t="s">
        <v>4128</v>
      </c>
      <c r="D1152" s="143"/>
    </row>
    <row r="1153" spans="1:4">
      <c r="A1153" s="140" t="s">
        <v>3317</v>
      </c>
      <c r="B1153" s="141" t="s">
        <v>2559</v>
      </c>
      <c r="C1153" s="142" t="s">
        <v>4132</v>
      </c>
      <c r="D1153" s="143"/>
    </row>
    <row r="1154" spans="1:4">
      <c r="A1154" s="140" t="s">
        <v>3317</v>
      </c>
      <c r="B1154" s="141" t="s">
        <v>2560</v>
      </c>
      <c r="C1154" s="135" t="s">
        <v>2561</v>
      </c>
      <c r="D1154" s="143"/>
    </row>
    <row r="1155" spans="1:4">
      <c r="A1155" s="140" t="s">
        <v>3317</v>
      </c>
      <c r="B1155" s="141" t="s">
        <v>2562</v>
      </c>
      <c r="C1155" s="135" t="s">
        <v>2563</v>
      </c>
      <c r="D1155" s="143"/>
    </row>
    <row r="1156" spans="1:4">
      <c r="A1156" s="140" t="s">
        <v>3317</v>
      </c>
      <c r="B1156" s="141" t="s">
        <v>2564</v>
      </c>
      <c r="C1156" s="135" t="s">
        <v>2565</v>
      </c>
      <c r="D1156" s="143"/>
    </row>
    <row r="1157" spans="1:4">
      <c r="A1157" s="140" t="s">
        <v>3317</v>
      </c>
      <c r="B1157" s="141" t="s">
        <v>2566</v>
      </c>
      <c r="C1157" s="135" t="s">
        <v>2567</v>
      </c>
      <c r="D1157" s="143"/>
    </row>
    <row r="1158" spans="1:4">
      <c r="A1158" s="140" t="s">
        <v>3317</v>
      </c>
      <c r="B1158" s="141" t="s">
        <v>2568</v>
      </c>
      <c r="C1158" s="135" t="s">
        <v>2569</v>
      </c>
      <c r="D1158" s="143"/>
    </row>
    <row r="1159" spans="1:4">
      <c r="A1159" s="140" t="s">
        <v>3317</v>
      </c>
      <c r="B1159" s="141" t="s">
        <v>2570</v>
      </c>
      <c r="C1159" s="135" t="s">
        <v>2571</v>
      </c>
      <c r="D1159" s="143"/>
    </row>
    <row r="1160" spans="1:4" ht="25.5">
      <c r="A1160" s="140" t="s">
        <v>3317</v>
      </c>
      <c r="B1160" s="141" t="s">
        <v>2572</v>
      </c>
      <c r="C1160" s="135" t="s">
        <v>2573</v>
      </c>
      <c r="D1160" s="143"/>
    </row>
    <row r="1161" spans="1:4" ht="25.5">
      <c r="A1161" s="140" t="s">
        <v>3317</v>
      </c>
      <c r="B1161" s="141" t="s">
        <v>2574</v>
      </c>
      <c r="C1161" s="135" t="s">
        <v>2575</v>
      </c>
      <c r="D1161" s="143"/>
    </row>
    <row r="1162" spans="1:4">
      <c r="A1162" s="140" t="s">
        <v>3317</v>
      </c>
      <c r="B1162" s="141" t="s">
        <v>2576</v>
      </c>
      <c r="C1162" s="135" t="s">
        <v>2577</v>
      </c>
      <c r="D1162" s="143"/>
    </row>
    <row r="1163" spans="1:4">
      <c r="A1163" s="140" t="s">
        <v>3317</v>
      </c>
      <c r="B1163" s="141" t="s">
        <v>2578</v>
      </c>
      <c r="C1163" s="135" t="s">
        <v>2579</v>
      </c>
      <c r="D1163" s="143"/>
    </row>
    <row r="1164" spans="1:4" ht="25.5">
      <c r="A1164" s="140" t="s">
        <v>3317</v>
      </c>
      <c r="B1164" s="141" t="s">
        <v>2580</v>
      </c>
      <c r="C1164" s="135" t="s">
        <v>2581</v>
      </c>
      <c r="D1164" s="143"/>
    </row>
    <row r="1165" spans="1:4">
      <c r="A1165" s="140" t="s">
        <v>3317</v>
      </c>
      <c r="B1165" s="141" t="s">
        <v>2582</v>
      </c>
      <c r="C1165" s="135" t="s">
        <v>2057</v>
      </c>
      <c r="D1165" s="143"/>
    </row>
    <row r="1166" spans="1:4">
      <c r="A1166" s="140" t="s">
        <v>3317</v>
      </c>
      <c r="B1166" s="141" t="s">
        <v>2058</v>
      </c>
      <c r="C1166" s="135" t="s">
        <v>2059</v>
      </c>
      <c r="D1166" s="143"/>
    </row>
    <row r="1167" spans="1:4">
      <c r="A1167" s="140" t="s">
        <v>3317</v>
      </c>
      <c r="B1167" s="141" t="s">
        <v>2060</v>
      </c>
      <c r="C1167" s="135" t="s">
        <v>2061</v>
      </c>
      <c r="D1167" s="143"/>
    </row>
    <row r="1168" spans="1:4">
      <c r="A1168" s="140" t="s">
        <v>3317</v>
      </c>
      <c r="B1168" s="141" t="s">
        <v>2062</v>
      </c>
      <c r="C1168" s="135" t="s">
        <v>2063</v>
      </c>
      <c r="D1168" s="143"/>
    </row>
    <row r="1169" spans="1:4">
      <c r="A1169" s="140" t="s">
        <v>3317</v>
      </c>
      <c r="B1169" s="141" t="s">
        <v>2064</v>
      </c>
      <c r="C1169" s="135" t="s">
        <v>2065</v>
      </c>
      <c r="D1169" s="143"/>
    </row>
    <row r="1170" spans="1:4">
      <c r="A1170" s="140" t="s">
        <v>3317</v>
      </c>
      <c r="B1170" s="141" t="s">
        <v>2066</v>
      </c>
      <c r="C1170" s="135" t="s">
        <v>2067</v>
      </c>
      <c r="D1170" s="143"/>
    </row>
    <row r="1171" spans="1:4">
      <c r="A1171" s="140" t="s">
        <v>3317</v>
      </c>
      <c r="B1171" s="141" t="s">
        <v>2068</v>
      </c>
      <c r="C1171" s="135" t="s">
        <v>2069</v>
      </c>
      <c r="D1171" s="143"/>
    </row>
    <row r="1172" spans="1:4">
      <c r="A1172" s="140" t="s">
        <v>3317</v>
      </c>
      <c r="B1172" s="141" t="s">
        <v>2070</v>
      </c>
      <c r="C1172" s="135" t="s">
        <v>2071</v>
      </c>
      <c r="D1172" s="143"/>
    </row>
    <row r="1173" spans="1:4">
      <c r="A1173" s="140" t="s">
        <v>3317</v>
      </c>
      <c r="B1173" s="141" t="s">
        <v>2072</v>
      </c>
      <c r="C1173" s="135" t="s">
        <v>2073</v>
      </c>
      <c r="D1173" s="143"/>
    </row>
    <row r="1174" spans="1:4">
      <c r="A1174" s="140" t="s">
        <v>3317</v>
      </c>
      <c r="B1174" s="141" t="s">
        <v>2074</v>
      </c>
      <c r="C1174" s="135" t="s">
        <v>2075</v>
      </c>
      <c r="D1174" s="143"/>
    </row>
    <row r="1175" spans="1:4">
      <c r="A1175" s="140" t="s">
        <v>3317</v>
      </c>
      <c r="B1175" s="141" t="s">
        <v>2076</v>
      </c>
      <c r="C1175" s="135" t="s">
        <v>2077</v>
      </c>
      <c r="D1175" s="143"/>
    </row>
    <row r="1176" spans="1:4">
      <c r="A1176" s="140" t="s">
        <v>3317</v>
      </c>
      <c r="B1176" s="141" t="s">
        <v>2078</v>
      </c>
      <c r="C1176" s="135" t="s">
        <v>2079</v>
      </c>
      <c r="D1176" s="143"/>
    </row>
    <row r="1177" spans="1:4">
      <c r="A1177" s="140" t="s">
        <v>3317</v>
      </c>
      <c r="B1177" s="141" t="s">
        <v>2080</v>
      </c>
      <c r="C1177" s="135" t="s">
        <v>2081</v>
      </c>
      <c r="D1177" s="143"/>
    </row>
    <row r="1178" spans="1:4">
      <c r="A1178" s="140" t="s">
        <v>3317</v>
      </c>
      <c r="B1178" s="141" t="s">
        <v>2082</v>
      </c>
      <c r="C1178" s="135" t="s">
        <v>2083</v>
      </c>
      <c r="D1178" s="143"/>
    </row>
    <row r="1179" spans="1:4">
      <c r="A1179" s="140" t="s">
        <v>3317</v>
      </c>
      <c r="B1179" s="141" t="s">
        <v>2084</v>
      </c>
      <c r="C1179" s="135" t="s">
        <v>2085</v>
      </c>
      <c r="D1179" s="143"/>
    </row>
    <row r="1180" spans="1:4">
      <c r="A1180" s="140" t="s">
        <v>3317</v>
      </c>
      <c r="B1180" s="141" t="s">
        <v>2086</v>
      </c>
      <c r="C1180" s="135" t="s">
        <v>2087</v>
      </c>
      <c r="D1180" s="143"/>
    </row>
    <row r="1181" spans="1:4">
      <c r="A1181" s="140" t="s">
        <v>3317</v>
      </c>
      <c r="B1181" s="141" t="s">
        <v>2088</v>
      </c>
      <c r="C1181" s="135" t="s">
        <v>2089</v>
      </c>
      <c r="D1181" s="143"/>
    </row>
    <row r="1182" spans="1:4">
      <c r="A1182" s="140" t="s">
        <v>3317</v>
      </c>
      <c r="B1182" s="141" t="s">
        <v>2090</v>
      </c>
      <c r="C1182" s="135" t="s">
        <v>2091</v>
      </c>
      <c r="D1182" s="143"/>
    </row>
    <row r="1183" spans="1:4">
      <c r="A1183" s="140" t="s">
        <v>3317</v>
      </c>
      <c r="B1183" s="141" t="s">
        <v>2092</v>
      </c>
      <c r="C1183" s="135" t="s">
        <v>2093</v>
      </c>
      <c r="D1183" s="143"/>
    </row>
    <row r="1184" spans="1:4">
      <c r="A1184" s="140" t="s">
        <v>3317</v>
      </c>
      <c r="B1184" s="141" t="s">
        <v>2094</v>
      </c>
      <c r="C1184" s="135" t="s">
        <v>2095</v>
      </c>
      <c r="D1184" s="143"/>
    </row>
    <row r="1185" spans="1:4">
      <c r="A1185" s="140" t="s">
        <v>3317</v>
      </c>
      <c r="B1185" s="141" t="s">
        <v>2096</v>
      </c>
      <c r="C1185" s="135" t="s">
        <v>2097</v>
      </c>
      <c r="D1185" s="143"/>
    </row>
    <row r="1186" spans="1:4">
      <c r="A1186" s="140" t="s">
        <v>3317</v>
      </c>
      <c r="B1186" s="141" t="s">
        <v>2098</v>
      </c>
      <c r="C1186" s="135" t="s">
        <v>2099</v>
      </c>
      <c r="D1186" s="143"/>
    </row>
    <row r="1187" spans="1:4">
      <c r="A1187" s="140" t="s">
        <v>3317</v>
      </c>
      <c r="B1187" s="141" t="s">
        <v>2100</v>
      </c>
      <c r="C1187" s="135" t="s">
        <v>2101</v>
      </c>
      <c r="D1187" s="143"/>
    </row>
    <row r="1188" spans="1:4" ht="25.5">
      <c r="A1188" s="140" t="s">
        <v>3317</v>
      </c>
      <c r="B1188" s="141" t="s">
        <v>2102</v>
      </c>
      <c r="C1188" s="135" t="s">
        <v>2103</v>
      </c>
      <c r="D1188" s="143"/>
    </row>
    <row r="1189" spans="1:4">
      <c r="A1189" s="140" t="s">
        <v>3317</v>
      </c>
      <c r="B1189" s="141" t="s">
        <v>2104</v>
      </c>
      <c r="C1189" s="135" t="s">
        <v>2105</v>
      </c>
      <c r="D1189" s="143"/>
    </row>
    <row r="1190" spans="1:4">
      <c r="A1190" s="140" t="s">
        <v>3317</v>
      </c>
      <c r="B1190" s="141" t="s">
        <v>2106</v>
      </c>
      <c r="C1190" s="135" t="s">
        <v>2107</v>
      </c>
      <c r="D1190" s="143"/>
    </row>
    <row r="1191" spans="1:4">
      <c r="A1191" s="140" t="s">
        <v>3317</v>
      </c>
      <c r="B1191" s="141" t="s">
        <v>2108</v>
      </c>
      <c r="C1191" s="135" t="s">
        <v>2109</v>
      </c>
      <c r="D1191" s="143"/>
    </row>
    <row r="1192" spans="1:4">
      <c r="A1192" s="140" t="s">
        <v>3317</v>
      </c>
      <c r="B1192" s="141" t="s">
        <v>2110</v>
      </c>
      <c r="C1192" s="135" t="s">
        <v>2111</v>
      </c>
      <c r="D1192" s="143"/>
    </row>
    <row r="1193" spans="1:4">
      <c r="A1193" s="140" t="s">
        <v>3317</v>
      </c>
      <c r="B1193" s="141" t="s">
        <v>2112</v>
      </c>
      <c r="C1193" s="135" t="s">
        <v>2113</v>
      </c>
      <c r="D1193" s="143"/>
    </row>
    <row r="1194" spans="1:4">
      <c r="A1194" s="140" t="s">
        <v>3317</v>
      </c>
      <c r="B1194" s="141" t="s">
        <v>2114</v>
      </c>
      <c r="C1194" s="135" t="s">
        <v>2115</v>
      </c>
      <c r="D1194" s="143"/>
    </row>
    <row r="1195" spans="1:4">
      <c r="A1195" s="140" t="s">
        <v>3317</v>
      </c>
      <c r="B1195" s="141" t="s">
        <v>2116</v>
      </c>
      <c r="C1195" s="135" t="s">
        <v>2117</v>
      </c>
      <c r="D1195" s="143"/>
    </row>
    <row r="1196" spans="1:4">
      <c r="A1196" s="140" t="s">
        <v>3317</v>
      </c>
      <c r="B1196" s="141" t="s">
        <v>2118</v>
      </c>
      <c r="C1196" s="135" t="s">
        <v>2119</v>
      </c>
      <c r="D1196" s="143"/>
    </row>
    <row r="1197" spans="1:4">
      <c r="A1197" s="140" t="s">
        <v>3317</v>
      </c>
      <c r="B1197" s="141" t="s">
        <v>2120</v>
      </c>
      <c r="C1197" s="135" t="s">
        <v>2121</v>
      </c>
      <c r="D1197" s="143"/>
    </row>
    <row r="1198" spans="1:4">
      <c r="A1198" s="140" t="s">
        <v>3317</v>
      </c>
      <c r="B1198" s="141" t="s">
        <v>2122</v>
      </c>
      <c r="C1198" s="135" t="s">
        <v>2123</v>
      </c>
      <c r="D1198" s="143"/>
    </row>
    <row r="1199" spans="1:4">
      <c r="A1199" s="140" t="s">
        <v>3317</v>
      </c>
      <c r="B1199" s="141" t="s">
        <v>2124</v>
      </c>
      <c r="C1199" s="135" t="s">
        <v>2125</v>
      </c>
      <c r="D1199" s="143"/>
    </row>
    <row r="1200" spans="1:4">
      <c r="A1200" s="140" t="s">
        <v>3317</v>
      </c>
      <c r="B1200" s="141" t="s">
        <v>2126</v>
      </c>
      <c r="C1200" s="135" t="s">
        <v>2127</v>
      </c>
      <c r="D1200" s="143"/>
    </row>
    <row r="1201" spans="1:4" ht="25.5">
      <c r="A1201" s="140" t="s">
        <v>3317</v>
      </c>
      <c r="B1201" s="141" t="s">
        <v>2128</v>
      </c>
      <c r="C1201" s="135" t="s">
        <v>2129</v>
      </c>
      <c r="D1201" s="143"/>
    </row>
    <row r="1202" spans="1:4" ht="25.5">
      <c r="A1202" s="140" t="s">
        <v>3317</v>
      </c>
      <c r="B1202" s="141" t="s">
        <v>2130</v>
      </c>
      <c r="C1202" s="135" t="s">
        <v>2131</v>
      </c>
      <c r="D1202" s="143"/>
    </row>
    <row r="1203" spans="1:4" ht="25.5">
      <c r="A1203" s="140" t="s">
        <v>3317</v>
      </c>
      <c r="B1203" s="141" t="s">
        <v>2132</v>
      </c>
      <c r="C1203" s="135" t="s">
        <v>2133</v>
      </c>
      <c r="D1203" s="143"/>
    </row>
    <row r="1204" spans="1:4">
      <c r="A1204" s="140" t="s">
        <v>3317</v>
      </c>
      <c r="B1204" s="141" t="s">
        <v>2134</v>
      </c>
      <c r="C1204" s="135" t="s">
        <v>2135</v>
      </c>
      <c r="D1204" s="143"/>
    </row>
    <row r="1205" spans="1:4">
      <c r="A1205" s="140" t="s">
        <v>3317</v>
      </c>
      <c r="B1205" s="141" t="s">
        <v>2136</v>
      </c>
      <c r="C1205" s="135" t="s">
        <v>2137</v>
      </c>
      <c r="D1205" s="143"/>
    </row>
    <row r="1206" spans="1:4" ht="25.5">
      <c r="A1206" s="140" t="s">
        <v>3317</v>
      </c>
      <c r="B1206" s="141" t="s">
        <v>2138</v>
      </c>
      <c r="C1206" s="135" t="s">
        <v>2139</v>
      </c>
      <c r="D1206" s="143"/>
    </row>
    <row r="1207" spans="1:4" ht="25.5">
      <c r="A1207" s="140" t="s">
        <v>3317</v>
      </c>
      <c r="B1207" s="141" t="s">
        <v>2140</v>
      </c>
      <c r="C1207" s="135" t="s">
        <v>2141</v>
      </c>
      <c r="D1207" s="143"/>
    </row>
    <row r="1208" spans="1:4" ht="25.5">
      <c r="A1208" s="140" t="s">
        <v>3317</v>
      </c>
      <c r="B1208" s="141" t="s">
        <v>2142</v>
      </c>
      <c r="C1208" s="135" t="s">
        <v>2143</v>
      </c>
      <c r="D1208" s="143"/>
    </row>
    <row r="1209" spans="1:4">
      <c r="A1209" s="140" t="s">
        <v>3317</v>
      </c>
      <c r="B1209" s="141" t="s">
        <v>2144</v>
      </c>
      <c r="C1209" s="135" t="s">
        <v>2145</v>
      </c>
      <c r="D1209" s="143"/>
    </row>
    <row r="1210" spans="1:4">
      <c r="A1210" s="140" t="s">
        <v>3317</v>
      </c>
      <c r="B1210" s="141" t="s">
        <v>2146</v>
      </c>
      <c r="C1210" s="135" t="s">
        <v>2147</v>
      </c>
      <c r="D1210" s="143"/>
    </row>
    <row r="1211" spans="1:4">
      <c r="A1211" s="140" t="s">
        <v>3317</v>
      </c>
      <c r="B1211" s="141" t="s">
        <v>2148</v>
      </c>
      <c r="C1211" s="135" t="s">
        <v>2149</v>
      </c>
      <c r="D1211" s="143"/>
    </row>
    <row r="1212" spans="1:4">
      <c r="A1212" s="140" t="s">
        <v>3317</v>
      </c>
      <c r="B1212" s="141" t="s">
        <v>2150</v>
      </c>
      <c r="C1212" s="135" t="s">
        <v>2151</v>
      </c>
      <c r="D1212" s="143"/>
    </row>
    <row r="1213" spans="1:4" ht="25.5">
      <c r="A1213" s="140" t="s">
        <v>3317</v>
      </c>
      <c r="B1213" s="141" t="s">
        <v>2152</v>
      </c>
      <c r="C1213" s="135" t="s">
        <v>2153</v>
      </c>
      <c r="D1213" s="143"/>
    </row>
    <row r="1214" spans="1:4" ht="25.5">
      <c r="A1214" s="140" t="s">
        <v>3317</v>
      </c>
      <c r="B1214" s="141" t="s">
        <v>2154</v>
      </c>
      <c r="C1214" s="135" t="s">
        <v>2155</v>
      </c>
      <c r="D1214" s="143"/>
    </row>
    <row r="1215" spans="1:4" ht="25.5">
      <c r="A1215" s="140" t="s">
        <v>3317</v>
      </c>
      <c r="B1215" s="141" t="s">
        <v>2156</v>
      </c>
      <c r="C1215" s="135" t="s">
        <v>2157</v>
      </c>
      <c r="D1215" s="143"/>
    </row>
    <row r="1216" spans="1:4">
      <c r="A1216" s="140" t="s">
        <v>3317</v>
      </c>
      <c r="B1216" s="141" t="s">
        <v>2158</v>
      </c>
      <c r="C1216" s="135" t="s">
        <v>2159</v>
      </c>
      <c r="D1216" s="143"/>
    </row>
    <row r="1217" spans="1:4">
      <c r="A1217" s="140" t="s">
        <v>3317</v>
      </c>
      <c r="B1217" s="141" t="s">
        <v>2160</v>
      </c>
      <c r="C1217" s="135" t="s">
        <v>2161</v>
      </c>
      <c r="D1217" s="143"/>
    </row>
    <row r="1218" spans="1:4" ht="25.5">
      <c r="A1218" s="140" t="s">
        <v>3317</v>
      </c>
      <c r="B1218" s="141" t="s">
        <v>2162</v>
      </c>
      <c r="C1218" s="135" t="s">
        <v>2163</v>
      </c>
      <c r="D1218" s="143"/>
    </row>
    <row r="1219" spans="1:4">
      <c r="A1219" s="140" t="s">
        <v>3317</v>
      </c>
      <c r="B1219" s="141" t="s">
        <v>2164</v>
      </c>
      <c r="C1219" s="135" t="s">
        <v>2165</v>
      </c>
      <c r="D1219" s="143"/>
    </row>
    <row r="1220" spans="1:4">
      <c r="A1220" s="140" t="s">
        <v>3317</v>
      </c>
      <c r="B1220" s="141" t="s">
        <v>2166</v>
      </c>
      <c r="C1220" s="135" t="s">
        <v>2167</v>
      </c>
      <c r="D1220" s="143"/>
    </row>
    <row r="1221" spans="1:4">
      <c r="A1221" s="140" t="s">
        <v>3317</v>
      </c>
      <c r="B1221" s="141" t="s">
        <v>2168</v>
      </c>
      <c r="C1221" s="135" t="s">
        <v>2169</v>
      </c>
      <c r="D1221" s="143"/>
    </row>
    <row r="1222" spans="1:4">
      <c r="A1222" s="140" t="s">
        <v>3317</v>
      </c>
      <c r="B1222" s="141" t="s">
        <v>2170</v>
      </c>
      <c r="C1222" s="135" t="s">
        <v>2171</v>
      </c>
      <c r="D1222" s="143"/>
    </row>
    <row r="1223" spans="1:4">
      <c r="A1223" s="140" t="s">
        <v>3317</v>
      </c>
      <c r="B1223" s="141" t="s">
        <v>2172</v>
      </c>
      <c r="C1223" s="135" t="s">
        <v>2173</v>
      </c>
      <c r="D1223" s="143"/>
    </row>
    <row r="1224" spans="1:4">
      <c r="A1224" s="140" t="s">
        <v>3317</v>
      </c>
      <c r="B1224" s="141" t="s">
        <v>2174</v>
      </c>
      <c r="C1224" s="135" t="s">
        <v>2175</v>
      </c>
      <c r="D1224" s="143"/>
    </row>
    <row r="1225" spans="1:4" ht="25.5">
      <c r="A1225" s="140" t="s">
        <v>3317</v>
      </c>
      <c r="B1225" s="141" t="s">
        <v>2176</v>
      </c>
      <c r="C1225" s="135" t="s">
        <v>4134</v>
      </c>
      <c r="D1225" s="143"/>
    </row>
    <row r="1226" spans="1:4">
      <c r="A1226" s="140" t="s">
        <v>3317</v>
      </c>
      <c r="B1226" s="141" t="s">
        <v>2177</v>
      </c>
      <c r="C1226" s="135" t="s">
        <v>2178</v>
      </c>
      <c r="D1226" s="143"/>
    </row>
    <row r="1227" spans="1:4">
      <c r="A1227" s="140" t="s">
        <v>3317</v>
      </c>
      <c r="B1227" s="141" t="s">
        <v>2179</v>
      </c>
      <c r="C1227" s="135" t="s">
        <v>2180</v>
      </c>
      <c r="D1227" s="143"/>
    </row>
    <row r="1228" spans="1:4">
      <c r="A1228" s="140" t="s">
        <v>3317</v>
      </c>
      <c r="B1228" s="141" t="s">
        <v>2181</v>
      </c>
      <c r="C1228" s="135" t="s">
        <v>2182</v>
      </c>
      <c r="D1228" s="143"/>
    </row>
    <row r="1229" spans="1:4">
      <c r="A1229" s="140" t="s">
        <v>3317</v>
      </c>
      <c r="B1229" s="141" t="s">
        <v>2183</v>
      </c>
      <c r="C1229" s="135" t="s">
        <v>2178</v>
      </c>
      <c r="D1229" s="143"/>
    </row>
    <row r="1230" spans="1:4">
      <c r="A1230" s="140" t="s">
        <v>3317</v>
      </c>
      <c r="B1230" s="141" t="s">
        <v>2184</v>
      </c>
      <c r="C1230" s="135" t="s">
        <v>2185</v>
      </c>
      <c r="D1230" s="143"/>
    </row>
    <row r="1231" spans="1:4">
      <c r="A1231" s="140" t="s">
        <v>3317</v>
      </c>
      <c r="B1231" s="141" t="s">
        <v>2186</v>
      </c>
      <c r="C1231" s="135" t="s">
        <v>2187</v>
      </c>
      <c r="D1231" s="143"/>
    </row>
    <row r="1232" spans="1:4">
      <c r="A1232" s="140" t="s">
        <v>3317</v>
      </c>
      <c r="B1232" s="141" t="s">
        <v>2188</v>
      </c>
      <c r="C1232" s="135" t="s">
        <v>2189</v>
      </c>
      <c r="D1232" s="143"/>
    </row>
    <row r="1233" spans="1:4">
      <c r="A1233" s="140" t="s">
        <v>3317</v>
      </c>
      <c r="B1233" s="141" t="s">
        <v>2190</v>
      </c>
      <c r="C1233" s="135" t="s">
        <v>2191</v>
      </c>
      <c r="D1233" s="143"/>
    </row>
    <row r="1234" spans="1:4">
      <c r="A1234" s="140" t="s">
        <v>3317</v>
      </c>
      <c r="B1234" s="141" t="s">
        <v>2192</v>
      </c>
      <c r="C1234" s="135" t="s">
        <v>2193</v>
      </c>
      <c r="D1234" s="143"/>
    </row>
    <row r="1235" spans="1:4" ht="25.5">
      <c r="A1235" s="140" t="s">
        <v>3317</v>
      </c>
      <c r="B1235" s="141" t="s">
        <v>2194</v>
      </c>
      <c r="C1235" s="135" t="s">
        <v>2195</v>
      </c>
      <c r="D1235" s="143"/>
    </row>
    <row r="1236" spans="1:4">
      <c r="A1236" s="140" t="s">
        <v>3317</v>
      </c>
      <c r="B1236" s="141" t="s">
        <v>2196</v>
      </c>
      <c r="C1236" s="135" t="s">
        <v>2197</v>
      </c>
      <c r="D1236" s="143"/>
    </row>
    <row r="1237" spans="1:4">
      <c r="A1237" s="140" t="s">
        <v>3317</v>
      </c>
      <c r="B1237" s="141" t="s">
        <v>2198</v>
      </c>
      <c r="C1237" s="135" t="s">
        <v>2199</v>
      </c>
      <c r="D1237" s="143"/>
    </row>
    <row r="1238" spans="1:4">
      <c r="A1238" s="140" t="s">
        <v>3317</v>
      </c>
      <c r="B1238" s="141" t="s">
        <v>2200</v>
      </c>
      <c r="C1238" s="135" t="s">
        <v>4138</v>
      </c>
      <c r="D1238" s="143"/>
    </row>
    <row r="1239" spans="1:4">
      <c r="A1239" s="140" t="s">
        <v>3317</v>
      </c>
      <c r="B1239" s="141" t="s">
        <v>2201</v>
      </c>
      <c r="C1239" s="135" t="s">
        <v>2202</v>
      </c>
      <c r="D1239" s="143"/>
    </row>
    <row r="1240" spans="1:4">
      <c r="A1240" s="140" t="s">
        <v>3317</v>
      </c>
      <c r="B1240" s="141" t="s">
        <v>2203</v>
      </c>
      <c r="C1240" s="135" t="s">
        <v>2185</v>
      </c>
      <c r="D1240" s="143"/>
    </row>
    <row r="1241" spans="1:4">
      <c r="A1241" s="140" t="s">
        <v>3317</v>
      </c>
      <c r="B1241" s="141" t="s">
        <v>2204</v>
      </c>
      <c r="C1241" s="135" t="s">
        <v>2205</v>
      </c>
      <c r="D1241" s="143"/>
    </row>
    <row r="1242" spans="1:4" ht="25.5">
      <c r="A1242" s="140" t="s">
        <v>3317</v>
      </c>
      <c r="B1242" s="141" t="s">
        <v>2206</v>
      </c>
      <c r="C1242" s="135" t="s">
        <v>2207</v>
      </c>
      <c r="D1242" s="143"/>
    </row>
    <row r="1243" spans="1:4">
      <c r="A1243" s="140" t="s">
        <v>3317</v>
      </c>
      <c r="B1243" s="141" t="s">
        <v>2208</v>
      </c>
      <c r="C1243" s="135" t="s">
        <v>2209</v>
      </c>
      <c r="D1243" s="143"/>
    </row>
    <row r="1244" spans="1:4">
      <c r="A1244" s="140" t="s">
        <v>3317</v>
      </c>
      <c r="B1244" s="141" t="s">
        <v>2210</v>
      </c>
      <c r="C1244" s="135" t="s">
        <v>4140</v>
      </c>
      <c r="D1244" s="143"/>
    </row>
    <row r="1245" spans="1:4">
      <c r="A1245" s="140" t="s">
        <v>3317</v>
      </c>
      <c r="B1245" s="141" t="s">
        <v>2211</v>
      </c>
      <c r="C1245" s="135" t="s">
        <v>2212</v>
      </c>
      <c r="D1245" s="143"/>
    </row>
    <row r="1246" spans="1:4">
      <c r="A1246" s="140" t="s">
        <v>3317</v>
      </c>
      <c r="B1246" s="141" t="s">
        <v>2213</v>
      </c>
      <c r="C1246" s="135" t="s">
        <v>4142</v>
      </c>
      <c r="D1246" s="143"/>
    </row>
    <row r="1247" spans="1:4" ht="25.5">
      <c r="A1247" s="140" t="s">
        <v>3317</v>
      </c>
      <c r="B1247" s="141" t="s">
        <v>2214</v>
      </c>
      <c r="C1247" s="135" t="s">
        <v>2215</v>
      </c>
      <c r="D1247" s="143"/>
    </row>
    <row r="1248" spans="1:4">
      <c r="A1248" s="140" t="s">
        <v>3317</v>
      </c>
      <c r="B1248" s="141" t="s">
        <v>2216</v>
      </c>
      <c r="C1248" s="135" t="s">
        <v>4144</v>
      </c>
      <c r="D1248" s="143"/>
    </row>
    <row r="1249" spans="1:4">
      <c r="A1249" s="140" t="s">
        <v>3317</v>
      </c>
      <c r="B1249" s="141" t="s">
        <v>2217</v>
      </c>
      <c r="C1249" s="135" t="s">
        <v>2218</v>
      </c>
      <c r="D1249" s="143"/>
    </row>
    <row r="1250" spans="1:4" ht="25.5">
      <c r="A1250" s="140" t="s">
        <v>3317</v>
      </c>
      <c r="B1250" s="141" t="s">
        <v>2219</v>
      </c>
      <c r="C1250" s="135" t="s">
        <v>2220</v>
      </c>
      <c r="D1250" s="143"/>
    </row>
    <row r="1251" spans="1:4" ht="25.5">
      <c r="A1251" s="140" t="s">
        <v>3317</v>
      </c>
      <c r="B1251" s="141" t="s">
        <v>2221</v>
      </c>
      <c r="C1251" s="135" t="s">
        <v>2222</v>
      </c>
      <c r="D1251" s="143"/>
    </row>
    <row r="1252" spans="1:4">
      <c r="A1252" s="140" t="s">
        <v>3317</v>
      </c>
      <c r="B1252" s="141" t="s">
        <v>2223</v>
      </c>
      <c r="C1252" s="135" t="s">
        <v>2224</v>
      </c>
      <c r="D1252" s="143"/>
    </row>
    <row r="1253" spans="1:4">
      <c r="A1253" s="140" t="s">
        <v>3317</v>
      </c>
      <c r="B1253" s="141" t="s">
        <v>2225</v>
      </c>
      <c r="C1253" s="135" t="s">
        <v>2226</v>
      </c>
      <c r="D1253" s="143"/>
    </row>
    <row r="1254" spans="1:4" ht="25.5">
      <c r="A1254" s="140" t="s">
        <v>3317</v>
      </c>
      <c r="B1254" s="141" t="s">
        <v>2227</v>
      </c>
      <c r="C1254" s="135" t="s">
        <v>2228</v>
      </c>
      <c r="D1254" s="143"/>
    </row>
    <row r="1255" spans="1:4" ht="25.5">
      <c r="A1255" s="140" t="s">
        <v>3317</v>
      </c>
      <c r="B1255" s="141" t="s">
        <v>2229</v>
      </c>
      <c r="C1255" s="135" t="s">
        <v>2230</v>
      </c>
      <c r="D1255" s="143"/>
    </row>
    <row r="1256" spans="1:4" ht="25.5">
      <c r="A1256" s="140" t="s">
        <v>3317</v>
      </c>
      <c r="B1256" s="141" t="s">
        <v>2231</v>
      </c>
      <c r="C1256" s="135" t="s">
        <v>2232</v>
      </c>
      <c r="D1256" s="143"/>
    </row>
    <row r="1257" spans="1:4" ht="25.5">
      <c r="A1257" s="140" t="s">
        <v>3317</v>
      </c>
      <c r="B1257" s="141" t="s">
        <v>2233</v>
      </c>
      <c r="C1257" s="135" t="s">
        <v>2234</v>
      </c>
      <c r="D1257" s="143"/>
    </row>
    <row r="1258" spans="1:4" ht="25.5">
      <c r="A1258" s="140" t="s">
        <v>3317</v>
      </c>
      <c r="B1258" s="141" t="s">
        <v>2235</v>
      </c>
      <c r="C1258" s="135" t="s">
        <v>2236</v>
      </c>
      <c r="D1258" s="143"/>
    </row>
    <row r="1259" spans="1:4">
      <c r="A1259" s="140" t="s">
        <v>3317</v>
      </c>
      <c r="B1259" s="141" t="s">
        <v>2237</v>
      </c>
      <c r="C1259" s="135" t="s">
        <v>2238</v>
      </c>
      <c r="D1259" s="143"/>
    </row>
    <row r="1260" spans="1:4" ht="25.5">
      <c r="A1260" s="140" t="s">
        <v>3317</v>
      </c>
      <c r="B1260" s="141" t="s">
        <v>2239</v>
      </c>
      <c r="C1260" s="135" t="s">
        <v>2240</v>
      </c>
      <c r="D1260" s="143"/>
    </row>
    <row r="1261" spans="1:4" ht="25.5">
      <c r="A1261" s="140" t="s">
        <v>3317</v>
      </c>
      <c r="B1261" s="141" t="s">
        <v>2241</v>
      </c>
      <c r="C1261" s="135" t="s">
        <v>2242</v>
      </c>
      <c r="D1261" s="143"/>
    </row>
    <row r="1262" spans="1:4">
      <c r="A1262" s="140" t="s">
        <v>3317</v>
      </c>
      <c r="B1262" s="141" t="s">
        <v>2243</v>
      </c>
      <c r="C1262" s="135" t="s">
        <v>2244</v>
      </c>
      <c r="D1262" s="143"/>
    </row>
    <row r="1263" spans="1:4">
      <c r="A1263" s="140" t="s">
        <v>3317</v>
      </c>
      <c r="B1263" s="141" t="s">
        <v>2245</v>
      </c>
      <c r="C1263" s="135" t="s">
        <v>2246</v>
      </c>
      <c r="D1263" s="143"/>
    </row>
    <row r="1264" spans="1:4">
      <c r="A1264" s="140" t="s">
        <v>3317</v>
      </c>
      <c r="B1264" s="141" t="s">
        <v>2247</v>
      </c>
      <c r="C1264" s="135" t="s">
        <v>2248</v>
      </c>
      <c r="D1264" s="143"/>
    </row>
    <row r="1265" spans="1:4">
      <c r="A1265" s="140" t="s">
        <v>3317</v>
      </c>
      <c r="B1265" s="141" t="s">
        <v>2249</v>
      </c>
      <c r="C1265" s="135" t="s">
        <v>2250</v>
      </c>
      <c r="D1265" s="143"/>
    </row>
    <row r="1266" spans="1:4">
      <c r="A1266" s="140" t="s">
        <v>3317</v>
      </c>
      <c r="B1266" s="141" t="s">
        <v>2251</v>
      </c>
      <c r="C1266" s="135" t="s">
        <v>2252</v>
      </c>
      <c r="D1266" s="143"/>
    </row>
    <row r="1267" spans="1:4">
      <c r="A1267" s="140" t="s">
        <v>3317</v>
      </c>
      <c r="B1267" s="141" t="s">
        <v>2253</v>
      </c>
      <c r="C1267" s="135" t="s">
        <v>2254</v>
      </c>
      <c r="D1267" s="143"/>
    </row>
    <row r="1268" spans="1:4">
      <c r="A1268" s="140" t="s">
        <v>3317</v>
      </c>
      <c r="B1268" s="141" t="s">
        <v>2255</v>
      </c>
      <c r="C1268" s="135" t="s">
        <v>2256</v>
      </c>
      <c r="D1268" s="143"/>
    </row>
    <row r="1269" spans="1:4">
      <c r="A1269" s="140" t="s">
        <v>3317</v>
      </c>
      <c r="B1269" s="141" t="s">
        <v>2257</v>
      </c>
      <c r="C1269" s="135" t="s">
        <v>2258</v>
      </c>
      <c r="D1269" s="143"/>
    </row>
    <row r="1270" spans="1:4">
      <c r="A1270" s="140" t="s">
        <v>3317</v>
      </c>
      <c r="B1270" s="141" t="s">
        <v>2259</v>
      </c>
      <c r="C1270" s="135" t="s">
        <v>2260</v>
      </c>
      <c r="D1270" s="143"/>
    </row>
    <row r="1271" spans="1:4">
      <c r="A1271" s="140" t="s">
        <v>3317</v>
      </c>
      <c r="B1271" s="141" t="s">
        <v>2261</v>
      </c>
      <c r="C1271" s="135" t="s">
        <v>2262</v>
      </c>
      <c r="D1271" s="143"/>
    </row>
    <row r="1272" spans="1:4">
      <c r="A1272" s="140" t="s">
        <v>3317</v>
      </c>
      <c r="B1272" s="141" t="s">
        <v>2263</v>
      </c>
      <c r="C1272" s="135" t="s">
        <v>2264</v>
      </c>
      <c r="D1272" s="143"/>
    </row>
    <row r="1273" spans="1:4">
      <c r="A1273" s="140" t="s">
        <v>3317</v>
      </c>
      <c r="B1273" s="141" t="s">
        <v>2265</v>
      </c>
      <c r="C1273" s="135" t="s">
        <v>2266</v>
      </c>
      <c r="D1273" s="143"/>
    </row>
    <row r="1274" spans="1:4">
      <c r="A1274" s="140" t="s">
        <v>3317</v>
      </c>
      <c r="B1274" s="141" t="s">
        <v>2267</v>
      </c>
      <c r="C1274" s="135" t="s">
        <v>2268</v>
      </c>
      <c r="D1274" s="143"/>
    </row>
    <row r="1275" spans="1:4">
      <c r="A1275" s="140" t="s">
        <v>3317</v>
      </c>
      <c r="B1275" s="141" t="s">
        <v>2269</v>
      </c>
      <c r="C1275" s="135" t="s">
        <v>2270</v>
      </c>
      <c r="D1275" s="143"/>
    </row>
    <row r="1276" spans="1:4">
      <c r="A1276" s="140" t="s">
        <v>3317</v>
      </c>
      <c r="B1276" s="141" t="s">
        <v>2271</v>
      </c>
      <c r="C1276" s="135" t="s">
        <v>2272</v>
      </c>
      <c r="D1276" s="143"/>
    </row>
    <row r="1277" spans="1:4">
      <c r="A1277" s="140" t="s">
        <v>3317</v>
      </c>
      <c r="B1277" s="141" t="s">
        <v>2273</v>
      </c>
      <c r="C1277" s="135" t="s">
        <v>2274</v>
      </c>
      <c r="D1277" s="143"/>
    </row>
    <row r="1278" spans="1:4">
      <c r="A1278" s="140" t="s">
        <v>3317</v>
      </c>
      <c r="B1278" s="141" t="s">
        <v>2275</v>
      </c>
      <c r="C1278" s="135" t="s">
        <v>2276</v>
      </c>
      <c r="D1278" s="143"/>
    </row>
    <row r="1279" spans="1:4">
      <c r="A1279" s="140" t="s">
        <v>3317</v>
      </c>
      <c r="B1279" s="141" t="s">
        <v>2277</v>
      </c>
      <c r="C1279" s="135" t="s">
        <v>2278</v>
      </c>
      <c r="D1279" s="143"/>
    </row>
    <row r="1280" spans="1:4">
      <c r="A1280" s="140" t="s">
        <v>3317</v>
      </c>
      <c r="B1280" s="141" t="s">
        <v>2279</v>
      </c>
      <c r="C1280" s="135" t="s">
        <v>2280</v>
      </c>
      <c r="D1280" s="143"/>
    </row>
    <row r="1281" spans="1:4">
      <c r="A1281" s="140" t="s">
        <v>3317</v>
      </c>
      <c r="B1281" s="141" t="s">
        <v>2281</v>
      </c>
      <c r="C1281" s="135" t="s">
        <v>2282</v>
      </c>
      <c r="D1281" s="143"/>
    </row>
    <row r="1282" spans="1:4">
      <c r="A1282" s="140" t="s">
        <v>3317</v>
      </c>
      <c r="B1282" s="141" t="s">
        <v>2283</v>
      </c>
      <c r="C1282" s="135" t="s">
        <v>2284</v>
      </c>
      <c r="D1282" s="143"/>
    </row>
    <row r="1283" spans="1:4">
      <c r="A1283" s="140" t="s">
        <v>3317</v>
      </c>
      <c r="B1283" s="141" t="s">
        <v>2285</v>
      </c>
      <c r="C1283" s="135" t="s">
        <v>2286</v>
      </c>
      <c r="D1283" s="143"/>
    </row>
    <row r="1284" spans="1:4">
      <c r="A1284" s="140" t="s">
        <v>3317</v>
      </c>
      <c r="B1284" s="141" t="s">
        <v>2287</v>
      </c>
      <c r="C1284" s="135" t="s">
        <v>2288</v>
      </c>
      <c r="D1284" s="143"/>
    </row>
    <row r="1285" spans="1:4">
      <c r="A1285" s="140" t="s">
        <v>3317</v>
      </c>
      <c r="B1285" s="141" t="s">
        <v>2289</v>
      </c>
      <c r="C1285" s="135" t="s">
        <v>2290</v>
      </c>
      <c r="D1285" s="143"/>
    </row>
    <row r="1286" spans="1:4">
      <c r="A1286" s="140" t="s">
        <v>3317</v>
      </c>
      <c r="B1286" s="141" t="s">
        <v>2291</v>
      </c>
      <c r="C1286" s="135" t="s">
        <v>2292</v>
      </c>
      <c r="D1286" s="143"/>
    </row>
    <row r="1287" spans="1:4">
      <c r="A1287" s="140" t="s">
        <v>3317</v>
      </c>
      <c r="B1287" s="141" t="s">
        <v>2293</v>
      </c>
      <c r="C1287" s="135" t="s">
        <v>2294</v>
      </c>
      <c r="D1287" s="143"/>
    </row>
    <row r="1288" spans="1:4">
      <c r="A1288" s="140" t="s">
        <v>3317</v>
      </c>
      <c r="B1288" s="141" t="s">
        <v>2295</v>
      </c>
      <c r="C1288" s="135" t="s">
        <v>2296</v>
      </c>
      <c r="D1288" s="143"/>
    </row>
    <row r="1289" spans="1:4">
      <c r="A1289" s="140" t="s">
        <v>3317</v>
      </c>
      <c r="B1289" s="141" t="s">
        <v>2297</v>
      </c>
      <c r="C1289" s="135" t="s">
        <v>2298</v>
      </c>
      <c r="D1289" s="143"/>
    </row>
    <row r="1290" spans="1:4">
      <c r="A1290" s="140" t="s">
        <v>3317</v>
      </c>
      <c r="B1290" s="141" t="s">
        <v>2299</v>
      </c>
      <c r="C1290" s="135" t="s">
        <v>2300</v>
      </c>
      <c r="D1290" s="143"/>
    </row>
    <row r="1291" spans="1:4">
      <c r="A1291" s="140" t="s">
        <v>3317</v>
      </c>
      <c r="B1291" s="141" t="s">
        <v>2301</v>
      </c>
      <c r="C1291" s="135" t="s">
        <v>2302</v>
      </c>
      <c r="D1291" s="143"/>
    </row>
    <row r="1292" spans="1:4">
      <c r="A1292" s="140" t="s">
        <v>3317</v>
      </c>
      <c r="B1292" s="141" t="s">
        <v>2303</v>
      </c>
      <c r="C1292" s="135" t="s">
        <v>2304</v>
      </c>
      <c r="D1292" s="143"/>
    </row>
    <row r="1293" spans="1:4">
      <c r="A1293" s="140" t="s">
        <v>3317</v>
      </c>
      <c r="B1293" s="141" t="s">
        <v>2305</v>
      </c>
      <c r="C1293" s="135" t="s">
        <v>2306</v>
      </c>
      <c r="D1293" s="143"/>
    </row>
    <row r="1294" spans="1:4">
      <c r="A1294" s="140" t="s">
        <v>3317</v>
      </c>
      <c r="B1294" s="141" t="s">
        <v>2307</v>
      </c>
      <c r="C1294" s="135" t="s">
        <v>2308</v>
      </c>
      <c r="D1294" s="143"/>
    </row>
    <row r="1295" spans="1:4">
      <c r="A1295" s="140" t="s">
        <v>3317</v>
      </c>
      <c r="B1295" s="141" t="s">
        <v>2309</v>
      </c>
      <c r="C1295" s="135" t="s">
        <v>2310</v>
      </c>
      <c r="D1295" s="143"/>
    </row>
    <row r="1296" spans="1:4">
      <c r="A1296" s="140" t="s">
        <v>3317</v>
      </c>
      <c r="B1296" s="141" t="s">
        <v>2311</v>
      </c>
      <c r="C1296" s="135" t="s">
        <v>2312</v>
      </c>
      <c r="D1296" s="143"/>
    </row>
    <row r="1297" spans="1:4">
      <c r="A1297" s="140" t="s">
        <v>3317</v>
      </c>
      <c r="B1297" s="141" t="s">
        <v>2313</v>
      </c>
      <c r="C1297" s="135" t="s">
        <v>2314</v>
      </c>
      <c r="D1297" s="143"/>
    </row>
    <row r="1298" spans="1:4">
      <c r="A1298" s="140" t="s">
        <v>3317</v>
      </c>
      <c r="B1298" s="141" t="s">
        <v>2315</v>
      </c>
      <c r="C1298" s="135" t="s">
        <v>2316</v>
      </c>
      <c r="D1298" s="143"/>
    </row>
    <row r="1299" spans="1:4">
      <c r="A1299" s="140" t="s">
        <v>3317</v>
      </c>
      <c r="B1299" s="141" t="s">
        <v>2317</v>
      </c>
      <c r="C1299" s="135" t="s">
        <v>2318</v>
      </c>
      <c r="D1299" s="143"/>
    </row>
    <row r="1300" spans="1:4">
      <c r="A1300" s="140" t="s">
        <v>3317</v>
      </c>
      <c r="B1300" s="141" t="s">
        <v>2319</v>
      </c>
      <c r="C1300" s="135" t="s">
        <v>1798</v>
      </c>
      <c r="D1300" s="143"/>
    </row>
    <row r="1301" spans="1:4">
      <c r="A1301" s="140" t="s">
        <v>3317</v>
      </c>
      <c r="B1301" s="141" t="s">
        <v>1799</v>
      </c>
      <c r="C1301" s="135" t="s">
        <v>1800</v>
      </c>
      <c r="D1301" s="143"/>
    </row>
    <row r="1302" spans="1:4">
      <c r="A1302" s="140" t="s">
        <v>3317</v>
      </c>
      <c r="B1302" s="141" t="s">
        <v>1801</v>
      </c>
      <c r="C1302" s="135" t="s">
        <v>1802</v>
      </c>
      <c r="D1302" s="143"/>
    </row>
    <row r="1303" spans="1:4" ht="25.5">
      <c r="A1303" s="140" t="s">
        <v>3317</v>
      </c>
      <c r="B1303" s="141" t="s">
        <v>1803</v>
      </c>
      <c r="C1303" s="135" t="s">
        <v>1804</v>
      </c>
      <c r="D1303" s="143"/>
    </row>
    <row r="1304" spans="1:4">
      <c r="A1304" s="140" t="s">
        <v>3317</v>
      </c>
      <c r="B1304" s="141" t="s">
        <v>1805</v>
      </c>
      <c r="C1304" s="135" t="s">
        <v>1806</v>
      </c>
      <c r="D1304" s="143"/>
    </row>
    <row r="1305" spans="1:4">
      <c r="A1305" s="140" t="s">
        <v>3317</v>
      </c>
      <c r="B1305" s="141" t="s">
        <v>1807</v>
      </c>
      <c r="C1305" s="135" t="s">
        <v>1808</v>
      </c>
      <c r="D1305" s="143"/>
    </row>
    <row r="1306" spans="1:4" ht="25.5">
      <c r="A1306" s="140" t="s">
        <v>3317</v>
      </c>
      <c r="B1306" s="141" t="s">
        <v>1809</v>
      </c>
      <c r="C1306" s="135" t="s">
        <v>1810</v>
      </c>
      <c r="D1306" s="143"/>
    </row>
    <row r="1307" spans="1:4" ht="25.5">
      <c r="A1307" s="140" t="s">
        <v>3317</v>
      </c>
      <c r="B1307" s="141" t="s">
        <v>1811</v>
      </c>
      <c r="C1307" s="135" t="s">
        <v>1812</v>
      </c>
      <c r="D1307" s="143"/>
    </row>
    <row r="1308" spans="1:4" ht="25.5">
      <c r="A1308" s="140" t="s">
        <v>3317</v>
      </c>
      <c r="B1308" s="141" t="s">
        <v>1813</v>
      </c>
      <c r="C1308" s="135" t="s">
        <v>1814</v>
      </c>
      <c r="D1308" s="143"/>
    </row>
    <row r="1309" spans="1:4">
      <c r="A1309" s="140" t="s">
        <v>3317</v>
      </c>
      <c r="B1309" s="141" t="s">
        <v>1815</v>
      </c>
      <c r="C1309" s="135" t="s">
        <v>1816</v>
      </c>
      <c r="D1309" s="143"/>
    </row>
    <row r="1310" spans="1:4">
      <c r="A1310" s="140" t="s">
        <v>3317</v>
      </c>
      <c r="B1310" s="141" t="s">
        <v>1817</v>
      </c>
      <c r="C1310" s="135" t="s">
        <v>1818</v>
      </c>
      <c r="D1310" s="143"/>
    </row>
    <row r="1311" spans="1:4">
      <c r="A1311" s="140" t="s">
        <v>3317</v>
      </c>
      <c r="B1311" s="141" t="s">
        <v>1819</v>
      </c>
      <c r="C1311" s="135" t="s">
        <v>1820</v>
      </c>
      <c r="D1311" s="143"/>
    </row>
    <row r="1312" spans="1:4">
      <c r="A1312" s="140" t="s">
        <v>3317</v>
      </c>
      <c r="B1312" s="141" t="s">
        <v>1821</v>
      </c>
      <c r="C1312" s="135" t="s">
        <v>1822</v>
      </c>
      <c r="D1312" s="143"/>
    </row>
    <row r="1313" spans="1:4">
      <c r="A1313" s="140" t="s">
        <v>3317</v>
      </c>
      <c r="B1313" s="141" t="s">
        <v>1823</v>
      </c>
      <c r="C1313" s="135" t="s">
        <v>1824</v>
      </c>
      <c r="D1313" s="143"/>
    </row>
    <row r="1314" spans="1:4">
      <c r="A1314" s="140" t="s">
        <v>3317</v>
      </c>
      <c r="B1314" s="141" t="s">
        <v>1825</v>
      </c>
      <c r="C1314" s="135" t="s">
        <v>1826</v>
      </c>
      <c r="D1314" s="143"/>
    </row>
    <row r="1315" spans="1:4">
      <c r="A1315" s="140" t="s">
        <v>3317</v>
      </c>
      <c r="B1315" s="141" t="s">
        <v>1827</v>
      </c>
      <c r="C1315" s="135" t="s">
        <v>4152</v>
      </c>
      <c r="D1315" s="143"/>
    </row>
    <row r="1316" spans="1:4">
      <c r="A1316" s="140" t="s">
        <v>3317</v>
      </c>
      <c r="B1316" s="141" t="s">
        <v>1828</v>
      </c>
      <c r="C1316" s="135" t="s">
        <v>1829</v>
      </c>
      <c r="D1316" s="143"/>
    </row>
    <row r="1317" spans="1:4" ht="25.5">
      <c r="A1317" s="140" t="s">
        <v>3317</v>
      </c>
      <c r="B1317" s="141" t="s">
        <v>1830</v>
      </c>
      <c r="C1317" s="135" t="s">
        <v>1831</v>
      </c>
      <c r="D1317" s="143"/>
    </row>
    <row r="1318" spans="1:4">
      <c r="A1318" s="140" t="s">
        <v>3317</v>
      </c>
      <c r="B1318" s="141" t="s">
        <v>1832</v>
      </c>
      <c r="C1318" s="135" t="s">
        <v>1833</v>
      </c>
      <c r="D1318" s="143"/>
    </row>
    <row r="1319" spans="1:4">
      <c r="A1319" s="140" t="s">
        <v>3317</v>
      </c>
      <c r="B1319" s="141" t="s">
        <v>1834</v>
      </c>
      <c r="C1319" s="135" t="s">
        <v>1835</v>
      </c>
      <c r="D1319" s="143"/>
    </row>
    <row r="1320" spans="1:4">
      <c r="A1320" s="140" t="s">
        <v>3317</v>
      </c>
      <c r="B1320" s="141" t="s">
        <v>1836</v>
      </c>
      <c r="C1320" s="135" t="s">
        <v>1837</v>
      </c>
      <c r="D1320" s="143"/>
    </row>
    <row r="1321" spans="1:4">
      <c r="A1321" s="140" t="s">
        <v>3317</v>
      </c>
      <c r="B1321" s="141" t="s">
        <v>1838</v>
      </c>
      <c r="C1321" s="135" t="s">
        <v>1839</v>
      </c>
      <c r="D1321" s="143"/>
    </row>
    <row r="1322" spans="1:4">
      <c r="A1322" s="140" t="s">
        <v>3317</v>
      </c>
      <c r="B1322" s="141" t="s">
        <v>1840</v>
      </c>
      <c r="C1322" s="135" t="s">
        <v>1841</v>
      </c>
      <c r="D1322" s="143"/>
    </row>
    <row r="1323" spans="1:4">
      <c r="A1323" s="140" t="s">
        <v>3317</v>
      </c>
      <c r="B1323" s="141" t="s">
        <v>1842</v>
      </c>
      <c r="C1323" s="135" t="s">
        <v>1843</v>
      </c>
      <c r="D1323" s="143"/>
    </row>
    <row r="1324" spans="1:4">
      <c r="A1324" s="140" t="s">
        <v>3317</v>
      </c>
      <c r="B1324" s="141" t="s">
        <v>1844</v>
      </c>
      <c r="C1324" s="135" t="s">
        <v>1845</v>
      </c>
      <c r="D1324" s="143"/>
    </row>
    <row r="1325" spans="1:4">
      <c r="A1325" s="140" t="s">
        <v>3317</v>
      </c>
      <c r="B1325" s="141" t="s">
        <v>1846</v>
      </c>
      <c r="C1325" s="135" t="s">
        <v>1847</v>
      </c>
      <c r="D1325" s="143"/>
    </row>
    <row r="1326" spans="1:4">
      <c r="A1326" s="140" t="s">
        <v>3317</v>
      </c>
      <c r="B1326" s="141" t="s">
        <v>1848</v>
      </c>
      <c r="C1326" s="135" t="s">
        <v>1849</v>
      </c>
      <c r="D1326" s="143"/>
    </row>
    <row r="1327" spans="1:4">
      <c r="A1327" s="140" t="s">
        <v>3317</v>
      </c>
      <c r="B1327" s="141" t="s">
        <v>1850</v>
      </c>
      <c r="C1327" s="135" t="s">
        <v>1851</v>
      </c>
      <c r="D1327" s="143"/>
    </row>
    <row r="1328" spans="1:4">
      <c r="A1328" s="140" t="s">
        <v>3317</v>
      </c>
      <c r="B1328" s="141" t="s">
        <v>1852</v>
      </c>
      <c r="C1328" s="135" t="s">
        <v>1853</v>
      </c>
      <c r="D1328" s="143"/>
    </row>
    <row r="1329" spans="1:4" ht="25.5">
      <c r="A1329" s="140" t="s">
        <v>3317</v>
      </c>
      <c r="B1329" s="141" t="s">
        <v>1854</v>
      </c>
      <c r="C1329" s="135" t="s">
        <v>1855</v>
      </c>
      <c r="D1329" s="143"/>
    </row>
    <row r="1330" spans="1:4" ht="25.5">
      <c r="A1330" s="140" t="s">
        <v>3317</v>
      </c>
      <c r="B1330" s="141" t="s">
        <v>1856</v>
      </c>
      <c r="C1330" s="135" t="s">
        <v>1857</v>
      </c>
      <c r="D1330" s="143"/>
    </row>
    <row r="1331" spans="1:4" ht="25.5">
      <c r="A1331" s="140" t="s">
        <v>3317</v>
      </c>
      <c r="B1331" s="141" t="s">
        <v>1858</v>
      </c>
      <c r="C1331" s="135" t="s">
        <v>1859</v>
      </c>
      <c r="D1331" s="143"/>
    </row>
    <row r="1332" spans="1:4">
      <c r="A1332" s="140" t="s">
        <v>3317</v>
      </c>
      <c r="B1332" s="141" t="s">
        <v>1860</v>
      </c>
      <c r="C1332" s="135" t="s">
        <v>1861</v>
      </c>
      <c r="D1332" s="143"/>
    </row>
    <row r="1333" spans="1:4">
      <c r="A1333" s="140" t="s">
        <v>3317</v>
      </c>
      <c r="B1333" s="141" t="s">
        <v>1862</v>
      </c>
      <c r="C1333" s="135" t="s">
        <v>1863</v>
      </c>
      <c r="D1333" s="143"/>
    </row>
    <row r="1334" spans="1:4">
      <c r="A1334" s="140" t="s">
        <v>3317</v>
      </c>
      <c r="B1334" s="141" t="s">
        <v>1864</v>
      </c>
      <c r="C1334" s="135" t="s">
        <v>1865</v>
      </c>
      <c r="D1334" s="143"/>
    </row>
    <row r="1335" spans="1:4">
      <c r="A1335" s="140" t="s">
        <v>3317</v>
      </c>
      <c r="B1335" s="141" t="s">
        <v>1866</v>
      </c>
      <c r="C1335" s="135" t="s">
        <v>1867</v>
      </c>
      <c r="D1335" s="143"/>
    </row>
    <row r="1336" spans="1:4">
      <c r="A1336" s="140" t="s">
        <v>3317</v>
      </c>
      <c r="B1336" s="141" t="s">
        <v>1868</v>
      </c>
      <c r="C1336" s="135" t="s">
        <v>1869</v>
      </c>
      <c r="D1336" s="143"/>
    </row>
    <row r="1337" spans="1:4">
      <c r="A1337" s="140" t="s">
        <v>3317</v>
      </c>
      <c r="B1337" s="141" t="s">
        <v>1870</v>
      </c>
      <c r="C1337" s="135" t="s">
        <v>1871</v>
      </c>
      <c r="D1337" s="143"/>
    </row>
    <row r="1338" spans="1:4">
      <c r="A1338" s="140" t="s">
        <v>3317</v>
      </c>
      <c r="B1338" s="141" t="s">
        <v>1872</v>
      </c>
      <c r="C1338" s="135" t="s">
        <v>1873</v>
      </c>
      <c r="D1338" s="143"/>
    </row>
    <row r="1339" spans="1:4">
      <c r="A1339" s="140" t="s">
        <v>3317</v>
      </c>
      <c r="B1339" s="141" t="s">
        <v>1874</v>
      </c>
      <c r="C1339" s="135" t="s">
        <v>1875</v>
      </c>
      <c r="D1339" s="143"/>
    </row>
    <row r="1340" spans="1:4">
      <c r="A1340" s="140" t="s">
        <v>3317</v>
      </c>
      <c r="B1340" s="141" t="s">
        <v>1876</v>
      </c>
      <c r="C1340" s="135" t="s">
        <v>1877</v>
      </c>
      <c r="D1340" s="143"/>
    </row>
    <row r="1341" spans="1:4">
      <c r="A1341" s="140" t="s">
        <v>3317</v>
      </c>
      <c r="B1341" s="141" t="s">
        <v>1878</v>
      </c>
      <c r="C1341" s="135" t="s">
        <v>1879</v>
      </c>
      <c r="D1341" s="143"/>
    </row>
    <row r="1342" spans="1:4">
      <c r="A1342" s="140" t="s">
        <v>3317</v>
      </c>
      <c r="B1342" s="141" t="s">
        <v>1880</v>
      </c>
      <c r="C1342" s="135" t="s">
        <v>1881</v>
      </c>
      <c r="D1342" s="143"/>
    </row>
    <row r="1343" spans="1:4">
      <c r="A1343" s="140" t="s">
        <v>3317</v>
      </c>
      <c r="B1343" s="141" t="s">
        <v>1882</v>
      </c>
      <c r="C1343" s="135" t="s">
        <v>1883</v>
      </c>
      <c r="D1343" s="143"/>
    </row>
    <row r="1344" spans="1:4">
      <c r="A1344" s="140" t="s">
        <v>3317</v>
      </c>
      <c r="B1344" s="141" t="s">
        <v>1884</v>
      </c>
      <c r="C1344" s="135" t="s">
        <v>1885</v>
      </c>
      <c r="D1344" s="143"/>
    </row>
    <row r="1345" spans="1:4">
      <c r="A1345" s="140" t="s">
        <v>3317</v>
      </c>
      <c r="B1345" s="141" t="s">
        <v>1886</v>
      </c>
      <c r="C1345" s="135" t="s">
        <v>1887</v>
      </c>
      <c r="D1345" s="143"/>
    </row>
    <row r="1346" spans="1:4">
      <c r="A1346" s="140" t="s">
        <v>3317</v>
      </c>
      <c r="B1346" s="141" t="s">
        <v>1888</v>
      </c>
      <c r="C1346" s="135" t="s">
        <v>1889</v>
      </c>
      <c r="D1346" s="143"/>
    </row>
    <row r="1347" spans="1:4">
      <c r="A1347" s="140" t="s">
        <v>3317</v>
      </c>
      <c r="B1347" s="141" t="s">
        <v>1890</v>
      </c>
      <c r="C1347" s="135" t="s">
        <v>1891</v>
      </c>
      <c r="D1347" s="143"/>
    </row>
    <row r="1348" spans="1:4">
      <c r="A1348" s="140" t="s">
        <v>3317</v>
      </c>
      <c r="B1348" s="141" t="s">
        <v>1892</v>
      </c>
      <c r="C1348" s="135" t="s">
        <v>1893</v>
      </c>
      <c r="D1348" s="143"/>
    </row>
    <row r="1349" spans="1:4">
      <c r="A1349" s="140" t="s">
        <v>3317</v>
      </c>
      <c r="B1349" s="141" t="s">
        <v>1894</v>
      </c>
      <c r="C1349" s="135" t="s">
        <v>1895</v>
      </c>
      <c r="D1349" s="143"/>
    </row>
    <row r="1350" spans="1:4">
      <c r="A1350" s="140" t="s">
        <v>3317</v>
      </c>
      <c r="B1350" s="141" t="s">
        <v>1896</v>
      </c>
      <c r="C1350" s="135" t="s">
        <v>1897</v>
      </c>
      <c r="D1350" s="143"/>
    </row>
    <row r="1351" spans="1:4" ht="25.5">
      <c r="A1351" s="140" t="s">
        <v>3317</v>
      </c>
      <c r="B1351" s="141" t="s">
        <v>1898</v>
      </c>
      <c r="C1351" s="135" t="s">
        <v>1899</v>
      </c>
      <c r="D1351" s="143"/>
    </row>
    <row r="1352" spans="1:4">
      <c r="A1352" s="140" t="s">
        <v>3317</v>
      </c>
      <c r="B1352" s="141" t="s">
        <v>1900</v>
      </c>
      <c r="C1352" s="135" t="s">
        <v>3176</v>
      </c>
      <c r="D1352" s="143"/>
    </row>
    <row r="1353" spans="1:4">
      <c r="A1353" s="140" t="s">
        <v>3317</v>
      </c>
      <c r="B1353" s="141" t="s">
        <v>1901</v>
      </c>
      <c r="C1353" s="135" t="s">
        <v>1902</v>
      </c>
      <c r="D1353" s="143"/>
    </row>
    <row r="1354" spans="1:4">
      <c r="A1354" s="140" t="s">
        <v>3317</v>
      </c>
      <c r="B1354" s="141" t="s">
        <v>1903</v>
      </c>
      <c r="C1354" s="135" t="s">
        <v>1904</v>
      </c>
      <c r="D1354" s="143"/>
    </row>
    <row r="1355" spans="1:4">
      <c r="A1355" s="140" t="s">
        <v>3317</v>
      </c>
      <c r="B1355" s="141" t="s">
        <v>1905</v>
      </c>
      <c r="C1355" s="135" t="s">
        <v>1906</v>
      </c>
      <c r="D1355" s="143"/>
    </row>
    <row r="1356" spans="1:4">
      <c r="A1356" s="140" t="s">
        <v>3317</v>
      </c>
      <c r="B1356" s="141" t="s">
        <v>1907</v>
      </c>
      <c r="C1356" s="135" t="s">
        <v>1908</v>
      </c>
      <c r="D1356" s="143"/>
    </row>
    <row r="1357" spans="1:4">
      <c r="A1357" s="140" t="s">
        <v>3317</v>
      </c>
      <c r="B1357" s="141" t="s">
        <v>1909</v>
      </c>
      <c r="C1357" s="135" t="s">
        <v>1910</v>
      </c>
      <c r="D1357" s="143"/>
    </row>
    <row r="1358" spans="1:4">
      <c r="A1358" s="140" t="s">
        <v>3317</v>
      </c>
      <c r="B1358" s="141" t="s">
        <v>1911</v>
      </c>
      <c r="C1358" s="135" t="s">
        <v>1912</v>
      </c>
      <c r="D1358" s="143"/>
    </row>
    <row r="1359" spans="1:4">
      <c r="A1359" s="140" t="s">
        <v>3317</v>
      </c>
      <c r="B1359" s="141" t="s">
        <v>1913</v>
      </c>
      <c r="C1359" s="135" t="s">
        <v>1914</v>
      </c>
      <c r="D1359" s="143"/>
    </row>
    <row r="1360" spans="1:4" ht="25.5">
      <c r="A1360" s="140" t="s">
        <v>3317</v>
      </c>
      <c r="B1360" s="141" t="s">
        <v>1915</v>
      </c>
      <c r="C1360" s="135" t="s">
        <v>1916</v>
      </c>
      <c r="D1360" s="143"/>
    </row>
    <row r="1361" spans="1:4">
      <c r="A1361" s="140" t="s">
        <v>3317</v>
      </c>
      <c r="B1361" s="141" t="s">
        <v>1917</v>
      </c>
      <c r="C1361" s="135" t="s">
        <v>1918</v>
      </c>
      <c r="D1361" s="143"/>
    </row>
    <row r="1362" spans="1:4">
      <c r="A1362" s="140" t="s">
        <v>3317</v>
      </c>
      <c r="B1362" s="141" t="s">
        <v>1919</v>
      </c>
      <c r="C1362" s="135" t="s">
        <v>1920</v>
      </c>
      <c r="D1362" s="143"/>
    </row>
    <row r="1363" spans="1:4">
      <c r="A1363" s="140" t="s">
        <v>3317</v>
      </c>
      <c r="B1363" s="141" t="s">
        <v>1921</v>
      </c>
      <c r="C1363" s="135" t="s">
        <v>1922</v>
      </c>
      <c r="D1363" s="143"/>
    </row>
    <row r="1364" spans="1:4">
      <c r="A1364" s="140" t="s">
        <v>3317</v>
      </c>
      <c r="B1364" s="141" t="s">
        <v>1923</v>
      </c>
      <c r="C1364" s="135" t="s">
        <v>1924</v>
      </c>
      <c r="D1364" s="143"/>
    </row>
    <row r="1365" spans="1:4">
      <c r="A1365" s="140" t="s">
        <v>3317</v>
      </c>
      <c r="B1365" s="141" t="s">
        <v>1925</v>
      </c>
      <c r="C1365" s="135" t="s">
        <v>1926</v>
      </c>
      <c r="D1365" s="143"/>
    </row>
    <row r="1366" spans="1:4">
      <c r="A1366" s="140" t="s">
        <v>3317</v>
      </c>
      <c r="B1366" s="141" t="s">
        <v>1927</v>
      </c>
      <c r="C1366" s="135" t="s">
        <v>1928</v>
      </c>
      <c r="D1366" s="143"/>
    </row>
    <row r="1367" spans="1:4">
      <c r="A1367" s="140" t="s">
        <v>3317</v>
      </c>
      <c r="B1367" s="141" t="s">
        <v>1929</v>
      </c>
      <c r="C1367" s="135" t="s">
        <v>1930</v>
      </c>
      <c r="D1367" s="143"/>
    </row>
    <row r="1368" spans="1:4">
      <c r="A1368" s="140" t="s">
        <v>3317</v>
      </c>
      <c r="B1368" s="141" t="s">
        <v>1931</v>
      </c>
      <c r="C1368" s="135" t="s">
        <v>1932</v>
      </c>
      <c r="D1368" s="143"/>
    </row>
    <row r="1369" spans="1:4">
      <c r="A1369" s="140" t="s">
        <v>3317</v>
      </c>
      <c r="B1369" s="141" t="s">
        <v>1933</v>
      </c>
      <c r="C1369" s="135" t="s">
        <v>1934</v>
      </c>
      <c r="D1369" s="143"/>
    </row>
    <row r="1370" spans="1:4">
      <c r="A1370" s="140" t="s">
        <v>3317</v>
      </c>
      <c r="B1370" s="141" t="s">
        <v>1935</v>
      </c>
      <c r="C1370" s="135" t="s">
        <v>1936</v>
      </c>
      <c r="D1370" s="143"/>
    </row>
    <row r="1371" spans="1:4">
      <c r="A1371" s="140" t="s">
        <v>3317</v>
      </c>
      <c r="B1371" s="141" t="s">
        <v>1937</v>
      </c>
      <c r="C1371" s="135" t="s">
        <v>1938</v>
      </c>
      <c r="D1371" s="143"/>
    </row>
    <row r="1372" spans="1:4">
      <c r="A1372" s="140" t="s">
        <v>3317</v>
      </c>
      <c r="B1372" s="141" t="s">
        <v>1939</v>
      </c>
      <c r="C1372" s="135" t="s">
        <v>1940</v>
      </c>
      <c r="D1372" s="143"/>
    </row>
    <row r="1373" spans="1:4">
      <c r="A1373" s="140" t="s">
        <v>3317</v>
      </c>
      <c r="B1373" s="141" t="s">
        <v>1941</v>
      </c>
      <c r="C1373" s="135" t="s">
        <v>1942</v>
      </c>
      <c r="D1373" s="143"/>
    </row>
    <row r="1374" spans="1:4">
      <c r="A1374" s="140" t="s">
        <v>3317</v>
      </c>
      <c r="B1374" s="141" t="s">
        <v>1943</v>
      </c>
      <c r="C1374" s="135" t="s">
        <v>1944</v>
      </c>
      <c r="D1374" s="143"/>
    </row>
    <row r="1375" spans="1:4">
      <c r="A1375" s="140" t="s">
        <v>3317</v>
      </c>
      <c r="B1375" s="141" t="s">
        <v>1945</v>
      </c>
      <c r="C1375" s="135" t="s">
        <v>1946</v>
      </c>
      <c r="D1375" s="143"/>
    </row>
    <row r="1376" spans="1:4">
      <c r="A1376" s="140" t="s">
        <v>3317</v>
      </c>
      <c r="B1376" s="141" t="s">
        <v>1947</v>
      </c>
      <c r="C1376" s="135" t="s">
        <v>1948</v>
      </c>
      <c r="D1376" s="143"/>
    </row>
    <row r="1377" spans="1:4">
      <c r="A1377" s="140" t="s">
        <v>3317</v>
      </c>
      <c r="B1377" s="141" t="s">
        <v>1949</v>
      </c>
      <c r="C1377" s="135" t="s">
        <v>1950</v>
      </c>
      <c r="D1377" s="143"/>
    </row>
    <row r="1378" spans="1:4">
      <c r="A1378" s="140" t="s">
        <v>3317</v>
      </c>
      <c r="B1378" s="141" t="s">
        <v>1951</v>
      </c>
      <c r="C1378" s="135" t="s">
        <v>1952</v>
      </c>
      <c r="D1378" s="143"/>
    </row>
    <row r="1379" spans="1:4">
      <c r="A1379" s="140" t="s">
        <v>3317</v>
      </c>
      <c r="B1379" s="141" t="s">
        <v>1953</v>
      </c>
      <c r="C1379" s="135" t="s">
        <v>1954</v>
      </c>
      <c r="D1379" s="143"/>
    </row>
    <row r="1380" spans="1:4">
      <c r="A1380" s="140" t="s">
        <v>3317</v>
      </c>
      <c r="B1380" s="141" t="s">
        <v>1955</v>
      </c>
      <c r="C1380" s="135" t="s">
        <v>1956</v>
      </c>
      <c r="D1380" s="143"/>
    </row>
    <row r="1381" spans="1:4">
      <c r="A1381" s="140" t="s">
        <v>3317</v>
      </c>
      <c r="B1381" s="141" t="s">
        <v>1957</v>
      </c>
      <c r="C1381" s="135" t="s">
        <v>1958</v>
      </c>
      <c r="D1381" s="143"/>
    </row>
    <row r="1382" spans="1:4">
      <c r="A1382" s="140" t="s">
        <v>3317</v>
      </c>
      <c r="B1382" s="141" t="s">
        <v>1959</v>
      </c>
      <c r="C1382" s="135" t="s">
        <v>1960</v>
      </c>
      <c r="D1382" s="143"/>
    </row>
    <row r="1383" spans="1:4">
      <c r="A1383" s="140" t="s">
        <v>3317</v>
      </c>
      <c r="B1383" s="141" t="s">
        <v>1961</v>
      </c>
      <c r="C1383" s="135" t="s">
        <v>1962</v>
      </c>
      <c r="D1383" s="143"/>
    </row>
    <row r="1384" spans="1:4">
      <c r="A1384" s="140" t="s">
        <v>3317</v>
      </c>
      <c r="B1384" s="141" t="s">
        <v>1963</v>
      </c>
      <c r="C1384" s="135" t="s">
        <v>1964</v>
      </c>
      <c r="D1384" s="143"/>
    </row>
    <row r="1385" spans="1:4">
      <c r="A1385" s="140" t="s">
        <v>3317</v>
      </c>
      <c r="B1385" s="141" t="s">
        <v>1965</v>
      </c>
      <c r="C1385" s="135" t="s">
        <v>1966</v>
      </c>
      <c r="D1385" s="143"/>
    </row>
    <row r="1386" spans="1:4">
      <c r="A1386" s="140" t="s">
        <v>3317</v>
      </c>
      <c r="B1386" s="141" t="s">
        <v>1967</v>
      </c>
      <c r="C1386" s="135" t="s">
        <v>1968</v>
      </c>
      <c r="D1386" s="143"/>
    </row>
    <row r="1387" spans="1:4">
      <c r="A1387" s="140" t="s">
        <v>3317</v>
      </c>
      <c r="B1387" s="141" t="s">
        <v>1969</v>
      </c>
      <c r="C1387" s="135" t="s">
        <v>1970</v>
      </c>
      <c r="D1387" s="143"/>
    </row>
    <row r="1388" spans="1:4">
      <c r="A1388" s="140" t="s">
        <v>3317</v>
      </c>
      <c r="B1388" s="141" t="s">
        <v>1971</v>
      </c>
      <c r="C1388" s="135" t="s">
        <v>1972</v>
      </c>
      <c r="D1388" s="143"/>
    </row>
    <row r="1389" spans="1:4">
      <c r="A1389" s="140" t="s">
        <v>3317</v>
      </c>
      <c r="B1389" s="141" t="s">
        <v>1973</v>
      </c>
      <c r="C1389" s="135" t="s">
        <v>1974</v>
      </c>
      <c r="D1389" s="143"/>
    </row>
    <row r="1390" spans="1:4">
      <c r="A1390" s="140" t="s">
        <v>3317</v>
      </c>
      <c r="B1390" s="141" t="s">
        <v>1975</v>
      </c>
      <c r="C1390" s="135" t="s">
        <v>1976</v>
      </c>
      <c r="D1390" s="143"/>
    </row>
    <row r="1391" spans="1:4">
      <c r="A1391" s="140" t="s">
        <v>3317</v>
      </c>
      <c r="B1391" s="141" t="s">
        <v>1977</v>
      </c>
      <c r="C1391" s="135" t="s">
        <v>1978</v>
      </c>
      <c r="D1391" s="143"/>
    </row>
    <row r="1392" spans="1:4">
      <c r="A1392" s="140" t="s">
        <v>3317</v>
      </c>
      <c r="B1392" s="141" t="s">
        <v>1979</v>
      </c>
      <c r="C1392" s="135" t="s">
        <v>1980</v>
      </c>
      <c r="D1392" s="143"/>
    </row>
    <row r="1393" spans="1:4">
      <c r="A1393" s="140" t="s">
        <v>3317</v>
      </c>
      <c r="B1393" s="141" t="s">
        <v>1981</v>
      </c>
      <c r="C1393" s="135" t="s">
        <v>1982</v>
      </c>
      <c r="D1393" s="143"/>
    </row>
    <row r="1394" spans="1:4">
      <c r="A1394" s="140" t="s">
        <v>3317</v>
      </c>
      <c r="B1394" s="141" t="s">
        <v>1983</v>
      </c>
      <c r="C1394" s="135" t="s">
        <v>1984</v>
      </c>
      <c r="D1394" s="143"/>
    </row>
    <row r="1395" spans="1:4">
      <c r="A1395" s="140" t="s">
        <v>3317</v>
      </c>
      <c r="B1395" s="141" t="s">
        <v>1985</v>
      </c>
      <c r="C1395" s="135" t="s">
        <v>1986</v>
      </c>
      <c r="D1395" s="143"/>
    </row>
    <row r="1396" spans="1:4">
      <c r="A1396" s="140" t="s">
        <v>3317</v>
      </c>
      <c r="B1396" s="141" t="s">
        <v>1987</v>
      </c>
      <c r="C1396" s="135" t="s">
        <v>1988</v>
      </c>
      <c r="D1396" s="143"/>
    </row>
    <row r="1397" spans="1:4">
      <c r="A1397" s="140" t="s">
        <v>3317</v>
      </c>
      <c r="B1397" s="141" t="s">
        <v>1989</v>
      </c>
      <c r="C1397" s="135" t="s">
        <v>1990</v>
      </c>
      <c r="D1397" s="143"/>
    </row>
    <row r="1398" spans="1:4">
      <c r="A1398" s="140" t="s">
        <v>3317</v>
      </c>
      <c r="B1398" s="141" t="s">
        <v>1991</v>
      </c>
      <c r="C1398" s="135" t="s">
        <v>1992</v>
      </c>
      <c r="D1398" s="143"/>
    </row>
    <row r="1399" spans="1:4">
      <c r="A1399" s="140" t="s">
        <v>3317</v>
      </c>
      <c r="B1399" s="141" t="s">
        <v>1993</v>
      </c>
      <c r="C1399" s="135" t="s">
        <v>1994</v>
      </c>
      <c r="D1399" s="143"/>
    </row>
    <row r="1400" spans="1:4">
      <c r="A1400" s="140" t="s">
        <v>3317</v>
      </c>
      <c r="B1400" s="141" t="s">
        <v>1995</v>
      </c>
      <c r="C1400" s="135" t="s">
        <v>1996</v>
      </c>
      <c r="D1400" s="143"/>
    </row>
    <row r="1401" spans="1:4">
      <c r="A1401" s="140" t="s">
        <v>3317</v>
      </c>
      <c r="B1401" s="141" t="s">
        <v>1997</v>
      </c>
      <c r="C1401" s="135" t="s">
        <v>1998</v>
      </c>
      <c r="D1401" s="143"/>
    </row>
    <row r="1402" spans="1:4">
      <c r="A1402" s="140" t="s">
        <v>3317</v>
      </c>
      <c r="B1402" s="141" t="s">
        <v>1999</v>
      </c>
      <c r="C1402" s="135" t="s">
        <v>2000</v>
      </c>
      <c r="D1402" s="143"/>
    </row>
    <row r="1403" spans="1:4">
      <c r="A1403" s="140" t="s">
        <v>3317</v>
      </c>
      <c r="B1403" s="141" t="s">
        <v>2001</v>
      </c>
      <c r="C1403" s="135" t="s">
        <v>2002</v>
      </c>
      <c r="D1403" s="143"/>
    </row>
    <row r="1404" spans="1:4">
      <c r="A1404" s="140" t="s">
        <v>3317</v>
      </c>
      <c r="B1404" s="141" t="s">
        <v>2003</v>
      </c>
      <c r="C1404" s="135" t="s">
        <v>2004</v>
      </c>
      <c r="D1404" s="143"/>
    </row>
    <row r="1405" spans="1:4">
      <c r="A1405" s="140" t="s">
        <v>3317</v>
      </c>
      <c r="B1405" s="141" t="s">
        <v>2005</v>
      </c>
      <c r="C1405" s="135" t="s">
        <v>2006</v>
      </c>
      <c r="D1405" s="143"/>
    </row>
    <row r="1406" spans="1:4">
      <c r="A1406" s="140" t="s">
        <v>3317</v>
      </c>
      <c r="B1406" s="141" t="s">
        <v>2007</v>
      </c>
      <c r="C1406" s="135" t="s">
        <v>2008</v>
      </c>
      <c r="D1406" s="143"/>
    </row>
    <row r="1407" spans="1:4">
      <c r="A1407" s="140" t="s">
        <v>3317</v>
      </c>
      <c r="B1407" s="141" t="s">
        <v>2009</v>
      </c>
      <c r="C1407" s="135" t="s">
        <v>2010</v>
      </c>
      <c r="D1407" s="143"/>
    </row>
    <row r="1408" spans="1:4">
      <c r="A1408" s="140" t="s">
        <v>3317</v>
      </c>
      <c r="B1408" s="141" t="s">
        <v>2011</v>
      </c>
      <c r="C1408" s="135" t="s">
        <v>2012</v>
      </c>
      <c r="D1408" s="143"/>
    </row>
    <row r="1409" spans="1:4">
      <c r="A1409" s="140" t="s">
        <v>3317</v>
      </c>
      <c r="B1409" s="141" t="s">
        <v>2013</v>
      </c>
      <c r="C1409" s="135" t="s">
        <v>2014</v>
      </c>
      <c r="D1409" s="143"/>
    </row>
    <row r="1410" spans="1:4">
      <c r="A1410" s="140" t="s">
        <v>3317</v>
      </c>
      <c r="B1410" s="141" t="s">
        <v>2015</v>
      </c>
      <c r="C1410" s="135" t="s">
        <v>2016</v>
      </c>
      <c r="D1410" s="143"/>
    </row>
    <row r="1411" spans="1:4">
      <c r="A1411" s="140" t="s">
        <v>3317</v>
      </c>
      <c r="B1411" s="141" t="s">
        <v>2017</v>
      </c>
      <c r="C1411" s="135" t="s">
        <v>2018</v>
      </c>
      <c r="D1411" s="143"/>
    </row>
    <row r="1412" spans="1:4">
      <c r="A1412" s="140" t="s">
        <v>3317</v>
      </c>
      <c r="B1412" s="141" t="s">
        <v>2019</v>
      </c>
      <c r="C1412" s="135" t="s">
        <v>2020</v>
      </c>
      <c r="D1412" s="143"/>
    </row>
    <row r="1413" spans="1:4">
      <c r="A1413" s="140" t="s">
        <v>3317</v>
      </c>
      <c r="B1413" s="141" t="s">
        <v>2021</v>
      </c>
      <c r="C1413" s="135" t="s">
        <v>2022</v>
      </c>
      <c r="D1413" s="143"/>
    </row>
    <row r="1414" spans="1:4">
      <c r="A1414" s="140" t="s">
        <v>3317</v>
      </c>
      <c r="B1414" s="141" t="s">
        <v>2023</v>
      </c>
      <c r="C1414" s="135" t="s">
        <v>2024</v>
      </c>
      <c r="D1414" s="143"/>
    </row>
    <row r="1415" spans="1:4">
      <c r="A1415" s="140" t="s">
        <v>3317</v>
      </c>
      <c r="B1415" s="141" t="s">
        <v>2025</v>
      </c>
      <c r="C1415" s="135" t="s">
        <v>2026</v>
      </c>
      <c r="D1415" s="143"/>
    </row>
    <row r="1416" spans="1:4">
      <c r="A1416" s="140" t="s">
        <v>3317</v>
      </c>
      <c r="B1416" s="141" t="s">
        <v>2027</v>
      </c>
      <c r="C1416" s="135" t="s">
        <v>2028</v>
      </c>
      <c r="D1416" s="143"/>
    </row>
    <row r="1417" spans="1:4">
      <c r="A1417" s="140" t="s">
        <v>3317</v>
      </c>
      <c r="B1417" s="141" t="s">
        <v>2029</v>
      </c>
      <c r="C1417" s="135" t="s">
        <v>2030</v>
      </c>
      <c r="D1417" s="143"/>
    </row>
    <row r="1418" spans="1:4">
      <c r="A1418" s="140" t="s">
        <v>3317</v>
      </c>
      <c r="B1418" s="141" t="s">
        <v>2031</v>
      </c>
      <c r="C1418" s="135" t="s">
        <v>2032</v>
      </c>
      <c r="D1418" s="143"/>
    </row>
    <row r="1419" spans="1:4">
      <c r="A1419" s="140" t="s">
        <v>3317</v>
      </c>
      <c r="B1419" s="141" t="s">
        <v>2033</v>
      </c>
      <c r="C1419" s="135" t="s">
        <v>2034</v>
      </c>
      <c r="D1419" s="143"/>
    </row>
    <row r="1420" spans="1:4">
      <c r="A1420" s="140" t="s">
        <v>3317</v>
      </c>
      <c r="B1420" s="141" t="s">
        <v>2035</v>
      </c>
      <c r="C1420" s="135" t="s">
        <v>2036</v>
      </c>
      <c r="D1420" s="143"/>
    </row>
    <row r="1421" spans="1:4">
      <c r="A1421" s="140" t="s">
        <v>3317</v>
      </c>
      <c r="B1421" s="141" t="s">
        <v>2037</v>
      </c>
      <c r="C1421" s="135" t="s">
        <v>4166</v>
      </c>
      <c r="D1421" s="143"/>
    </row>
    <row r="1422" spans="1:4">
      <c r="A1422" s="140" t="s">
        <v>3317</v>
      </c>
      <c r="B1422" s="141" t="s">
        <v>2038</v>
      </c>
      <c r="C1422" s="135" t="s">
        <v>2039</v>
      </c>
      <c r="D1422" s="143"/>
    </row>
    <row r="1423" spans="1:4">
      <c r="A1423" s="140" t="s">
        <v>3317</v>
      </c>
      <c r="B1423" s="141" t="s">
        <v>2040</v>
      </c>
      <c r="C1423" s="135" t="s">
        <v>2041</v>
      </c>
      <c r="D1423" s="143"/>
    </row>
    <row r="1424" spans="1:4">
      <c r="A1424" s="140" t="s">
        <v>3317</v>
      </c>
      <c r="B1424" s="141" t="s">
        <v>2042</v>
      </c>
      <c r="C1424" s="135" t="s">
        <v>2043</v>
      </c>
      <c r="D1424" s="143"/>
    </row>
    <row r="1425" spans="1:4">
      <c r="A1425" s="140" t="s">
        <v>3317</v>
      </c>
      <c r="B1425" s="141" t="s">
        <v>2044</v>
      </c>
      <c r="C1425" s="135" t="s">
        <v>2045</v>
      </c>
      <c r="D1425" s="143"/>
    </row>
    <row r="1426" spans="1:4">
      <c r="A1426" s="140" t="s">
        <v>3317</v>
      </c>
      <c r="B1426" s="141" t="s">
        <v>2046</v>
      </c>
      <c r="C1426" s="135" t="s">
        <v>2047</v>
      </c>
      <c r="D1426" s="143"/>
    </row>
    <row r="1427" spans="1:4">
      <c r="A1427" s="140" t="s">
        <v>3317</v>
      </c>
      <c r="B1427" s="141" t="s">
        <v>2048</v>
      </c>
      <c r="C1427" s="135" t="s">
        <v>2049</v>
      </c>
      <c r="D1427" s="143"/>
    </row>
    <row r="1428" spans="1:4">
      <c r="A1428" s="140" t="s">
        <v>3317</v>
      </c>
      <c r="B1428" s="141" t="s">
        <v>2050</v>
      </c>
      <c r="C1428" s="135" t="s">
        <v>2051</v>
      </c>
      <c r="D1428" s="143"/>
    </row>
    <row r="1429" spans="1:4">
      <c r="A1429" s="140" t="s">
        <v>3317</v>
      </c>
      <c r="B1429" s="141" t="s">
        <v>2052</v>
      </c>
      <c r="C1429" s="135" t="s">
        <v>2053</v>
      </c>
      <c r="D1429" s="143"/>
    </row>
    <row r="1430" spans="1:4">
      <c r="A1430" s="140" t="s">
        <v>3317</v>
      </c>
      <c r="B1430" s="141" t="s">
        <v>2054</v>
      </c>
      <c r="C1430" s="135" t="s">
        <v>2055</v>
      </c>
      <c r="D1430" s="143"/>
    </row>
    <row r="1431" spans="1:4">
      <c r="A1431" s="140" t="s">
        <v>3317</v>
      </c>
      <c r="B1431" s="141" t="s">
        <v>2056</v>
      </c>
      <c r="C1431" s="135" t="s">
        <v>1539</v>
      </c>
      <c r="D1431" s="143"/>
    </row>
    <row r="1432" spans="1:4">
      <c r="A1432" s="140" t="s">
        <v>3317</v>
      </c>
      <c r="B1432" s="141" t="s">
        <v>1540</v>
      </c>
      <c r="C1432" s="135" t="s">
        <v>1541</v>
      </c>
      <c r="D1432" s="143"/>
    </row>
    <row r="1433" spans="1:4">
      <c r="A1433" s="140" t="s">
        <v>3317</v>
      </c>
      <c r="B1433" s="141" t="s">
        <v>1542</v>
      </c>
      <c r="C1433" s="135" t="s">
        <v>1543</v>
      </c>
      <c r="D1433" s="143"/>
    </row>
    <row r="1434" spans="1:4" ht="25.5">
      <c r="A1434" s="140" t="s">
        <v>3317</v>
      </c>
      <c r="B1434" s="141" t="s">
        <v>1544</v>
      </c>
      <c r="C1434" s="135" t="s">
        <v>1545</v>
      </c>
      <c r="D1434" s="143"/>
    </row>
    <row r="1435" spans="1:4">
      <c r="A1435" s="140" t="s">
        <v>3317</v>
      </c>
      <c r="B1435" s="141" t="s">
        <v>1546</v>
      </c>
      <c r="C1435" s="135" t="s">
        <v>1547</v>
      </c>
      <c r="D1435" s="143"/>
    </row>
    <row r="1436" spans="1:4">
      <c r="A1436" s="140" t="s">
        <v>3317</v>
      </c>
      <c r="B1436" s="141" t="s">
        <v>1548</v>
      </c>
      <c r="C1436" s="135" t="s">
        <v>1549</v>
      </c>
      <c r="D1436" s="143"/>
    </row>
    <row r="1437" spans="1:4">
      <c r="A1437" s="140" t="s">
        <v>3317</v>
      </c>
      <c r="B1437" s="141" t="s">
        <v>1550</v>
      </c>
      <c r="C1437" s="135" t="s">
        <v>1551</v>
      </c>
      <c r="D1437" s="143"/>
    </row>
    <row r="1438" spans="1:4">
      <c r="A1438" s="140" t="s">
        <v>3317</v>
      </c>
      <c r="B1438" s="141" t="s">
        <v>1552</v>
      </c>
      <c r="C1438" s="135" t="s">
        <v>1553</v>
      </c>
      <c r="D1438" s="143"/>
    </row>
    <row r="1439" spans="1:4">
      <c r="A1439" s="140" t="s">
        <v>3317</v>
      </c>
      <c r="B1439" s="141" t="s">
        <v>1554</v>
      </c>
      <c r="C1439" s="135" t="s">
        <v>1555</v>
      </c>
      <c r="D1439" s="143"/>
    </row>
    <row r="1440" spans="1:4">
      <c r="A1440" s="140" t="s">
        <v>3317</v>
      </c>
      <c r="B1440" s="141" t="s">
        <v>1556</v>
      </c>
      <c r="C1440" s="135" t="s">
        <v>1557</v>
      </c>
      <c r="D1440" s="143"/>
    </row>
    <row r="1441" spans="1:4">
      <c r="A1441" s="140" t="s">
        <v>3317</v>
      </c>
      <c r="B1441" s="141" t="s">
        <v>1558</v>
      </c>
      <c r="C1441" s="135" t="s">
        <v>1559</v>
      </c>
      <c r="D1441" s="143"/>
    </row>
    <row r="1442" spans="1:4">
      <c r="A1442" s="140" t="s">
        <v>3317</v>
      </c>
      <c r="B1442" s="141" t="s">
        <v>1560</v>
      </c>
      <c r="C1442" s="135" t="s">
        <v>1561</v>
      </c>
      <c r="D1442" s="143"/>
    </row>
    <row r="1443" spans="1:4">
      <c r="A1443" s="140" t="s">
        <v>3317</v>
      </c>
      <c r="B1443" s="141" t="s">
        <v>1562</v>
      </c>
      <c r="C1443" s="135" t="s">
        <v>1563</v>
      </c>
      <c r="D1443" s="143"/>
    </row>
    <row r="1444" spans="1:4">
      <c r="A1444" s="140" t="s">
        <v>3317</v>
      </c>
      <c r="B1444" s="141" t="s">
        <v>1564</v>
      </c>
      <c r="C1444" s="135" t="s">
        <v>1565</v>
      </c>
      <c r="D1444" s="143"/>
    </row>
    <row r="1445" spans="1:4">
      <c r="A1445" s="140" t="s">
        <v>3317</v>
      </c>
      <c r="B1445" s="141" t="s">
        <v>1566</v>
      </c>
      <c r="C1445" s="135" t="s">
        <v>1567</v>
      </c>
      <c r="D1445" s="143"/>
    </row>
    <row r="1446" spans="1:4">
      <c r="A1446" s="140" t="s">
        <v>3317</v>
      </c>
      <c r="B1446" s="141" t="s">
        <v>1568</v>
      </c>
      <c r="C1446" s="135" t="s">
        <v>1569</v>
      </c>
      <c r="D1446" s="143"/>
    </row>
    <row r="1447" spans="1:4">
      <c r="A1447" s="140" t="s">
        <v>3317</v>
      </c>
      <c r="B1447" s="141" t="s">
        <v>1570</v>
      </c>
      <c r="C1447" s="135" t="s">
        <v>1571</v>
      </c>
      <c r="D1447" s="143"/>
    </row>
    <row r="1448" spans="1:4">
      <c r="A1448" s="140" t="s">
        <v>3317</v>
      </c>
      <c r="B1448" s="141" t="s">
        <v>1572</v>
      </c>
      <c r="C1448" s="135" t="s">
        <v>1573</v>
      </c>
      <c r="D1448" s="143"/>
    </row>
    <row r="1449" spans="1:4">
      <c r="A1449" s="140" t="s">
        <v>3317</v>
      </c>
      <c r="B1449" s="141" t="s">
        <v>1574</v>
      </c>
      <c r="C1449" s="135" t="s">
        <v>1575</v>
      </c>
      <c r="D1449" s="143"/>
    </row>
    <row r="1450" spans="1:4">
      <c r="A1450" s="140" t="s">
        <v>3317</v>
      </c>
      <c r="B1450" s="141" t="s">
        <v>1576</v>
      </c>
      <c r="C1450" s="135" t="s">
        <v>1577</v>
      </c>
      <c r="D1450" s="143"/>
    </row>
    <row r="1451" spans="1:4">
      <c r="A1451" s="140" t="s">
        <v>3317</v>
      </c>
      <c r="B1451" s="141" t="s">
        <v>1578</v>
      </c>
      <c r="C1451" s="135" t="s">
        <v>1579</v>
      </c>
      <c r="D1451" s="143"/>
    </row>
    <row r="1452" spans="1:4" ht="25.5">
      <c r="A1452" s="140" t="s">
        <v>3317</v>
      </c>
      <c r="B1452" s="141" t="s">
        <v>1580</v>
      </c>
      <c r="C1452" s="135" t="s">
        <v>1581</v>
      </c>
      <c r="D1452" s="143"/>
    </row>
    <row r="1453" spans="1:4">
      <c r="A1453" s="140" t="s">
        <v>3317</v>
      </c>
      <c r="B1453" s="141" t="s">
        <v>1582</v>
      </c>
      <c r="C1453" s="135" t="s">
        <v>1583</v>
      </c>
      <c r="D1453" s="143"/>
    </row>
    <row r="1454" spans="1:4">
      <c r="A1454" s="140" t="s">
        <v>3317</v>
      </c>
      <c r="B1454" s="141" t="s">
        <v>1584</v>
      </c>
      <c r="C1454" s="135" t="s">
        <v>1585</v>
      </c>
      <c r="D1454" s="143"/>
    </row>
    <row r="1455" spans="1:4">
      <c r="A1455" s="140" t="s">
        <v>3317</v>
      </c>
      <c r="B1455" s="141" t="s">
        <v>1586</v>
      </c>
      <c r="C1455" s="135" t="s">
        <v>1587</v>
      </c>
      <c r="D1455" s="143"/>
    </row>
    <row r="1456" spans="1:4">
      <c r="A1456" s="140" t="s">
        <v>3317</v>
      </c>
      <c r="B1456" s="141" t="s">
        <v>1588</v>
      </c>
      <c r="C1456" s="135" t="s">
        <v>1589</v>
      </c>
      <c r="D1456" s="143"/>
    </row>
    <row r="1457" spans="1:4">
      <c r="A1457" s="140" t="s">
        <v>3317</v>
      </c>
      <c r="B1457" s="141" t="s">
        <v>1590</v>
      </c>
      <c r="C1457" s="135" t="s">
        <v>1591</v>
      </c>
      <c r="D1457" s="143"/>
    </row>
    <row r="1458" spans="1:4">
      <c r="A1458" s="140" t="s">
        <v>3317</v>
      </c>
      <c r="B1458" s="141" t="s">
        <v>1592</v>
      </c>
      <c r="C1458" s="135" t="s">
        <v>1593</v>
      </c>
      <c r="D1458" s="143"/>
    </row>
    <row r="1459" spans="1:4">
      <c r="A1459" s="140" t="s">
        <v>3317</v>
      </c>
      <c r="B1459" s="141" t="s">
        <v>1594</v>
      </c>
      <c r="C1459" s="135" t="s">
        <v>1595</v>
      </c>
      <c r="D1459" s="143"/>
    </row>
    <row r="1460" spans="1:4">
      <c r="A1460" s="140" t="s">
        <v>3317</v>
      </c>
      <c r="B1460" s="141" t="s">
        <v>1596</v>
      </c>
      <c r="C1460" s="135" t="s">
        <v>1597</v>
      </c>
      <c r="D1460" s="143"/>
    </row>
    <row r="1461" spans="1:4">
      <c r="A1461" s="140" t="s">
        <v>3317</v>
      </c>
      <c r="B1461" s="141" t="s">
        <v>1598</v>
      </c>
      <c r="C1461" s="135" t="s">
        <v>1599</v>
      </c>
      <c r="D1461" s="143"/>
    </row>
    <row r="1462" spans="1:4">
      <c r="A1462" s="140" t="s">
        <v>3317</v>
      </c>
      <c r="B1462" s="141" t="s">
        <v>1600</v>
      </c>
      <c r="C1462" s="135" t="s">
        <v>1601</v>
      </c>
      <c r="D1462" s="143"/>
    </row>
    <row r="1463" spans="1:4">
      <c r="A1463" s="140" t="s">
        <v>3317</v>
      </c>
      <c r="B1463" s="141" t="s">
        <v>1602</v>
      </c>
      <c r="C1463" s="135" t="s">
        <v>1603</v>
      </c>
      <c r="D1463" s="143"/>
    </row>
    <row r="1464" spans="1:4">
      <c r="A1464" s="140" t="s">
        <v>3317</v>
      </c>
      <c r="B1464" s="141" t="s">
        <v>1604</v>
      </c>
      <c r="C1464" s="135" t="s">
        <v>1605</v>
      </c>
      <c r="D1464" s="143"/>
    </row>
    <row r="1465" spans="1:4">
      <c r="A1465" s="140" t="s">
        <v>3317</v>
      </c>
      <c r="B1465" s="141" t="s">
        <v>1606</v>
      </c>
      <c r="C1465" s="135" t="s">
        <v>4174</v>
      </c>
      <c r="D1465" s="143"/>
    </row>
    <row r="1466" spans="1:4">
      <c r="A1466" s="140" t="s">
        <v>3317</v>
      </c>
      <c r="B1466" s="141" t="s">
        <v>1607</v>
      </c>
      <c r="C1466" s="135" t="s">
        <v>4178</v>
      </c>
      <c r="D1466" s="143"/>
    </row>
    <row r="1467" spans="1:4">
      <c r="A1467" s="140" t="s">
        <v>3317</v>
      </c>
      <c r="B1467" s="141" t="s">
        <v>1608</v>
      </c>
      <c r="C1467" s="135" t="s">
        <v>1609</v>
      </c>
      <c r="D1467" s="143"/>
    </row>
    <row r="1468" spans="1:4">
      <c r="A1468" s="140" t="s">
        <v>3317</v>
      </c>
      <c r="B1468" s="141" t="s">
        <v>1610</v>
      </c>
      <c r="C1468" s="135" t="s">
        <v>1611</v>
      </c>
      <c r="D1468" s="143"/>
    </row>
    <row r="1469" spans="1:4">
      <c r="A1469" s="140" t="s">
        <v>3317</v>
      </c>
      <c r="B1469" s="141" t="s">
        <v>1612</v>
      </c>
      <c r="C1469" s="135" t="s">
        <v>1613</v>
      </c>
      <c r="D1469" s="143"/>
    </row>
    <row r="1470" spans="1:4">
      <c r="A1470" s="140" t="s">
        <v>3317</v>
      </c>
      <c r="B1470" s="141" t="s">
        <v>1614</v>
      </c>
      <c r="C1470" s="135" t="s">
        <v>1615</v>
      </c>
      <c r="D1470" s="143"/>
    </row>
    <row r="1471" spans="1:4">
      <c r="A1471" s="140" t="s">
        <v>3317</v>
      </c>
      <c r="B1471" s="141" t="s">
        <v>1616</v>
      </c>
      <c r="C1471" s="135" t="s">
        <v>1617</v>
      </c>
      <c r="D1471" s="143"/>
    </row>
    <row r="1472" spans="1:4">
      <c r="A1472" s="140" t="s">
        <v>3317</v>
      </c>
      <c r="B1472" s="141" t="s">
        <v>1618</v>
      </c>
      <c r="C1472" s="135" t="s">
        <v>1619</v>
      </c>
      <c r="D1472" s="143"/>
    </row>
    <row r="1473" spans="1:4">
      <c r="A1473" s="140" t="s">
        <v>3317</v>
      </c>
      <c r="B1473" s="141" t="s">
        <v>1620</v>
      </c>
      <c r="C1473" s="135" t="s">
        <v>1621</v>
      </c>
      <c r="D1473" s="143"/>
    </row>
    <row r="1474" spans="1:4">
      <c r="A1474" s="140" t="s">
        <v>3317</v>
      </c>
      <c r="B1474" s="141" t="s">
        <v>1622</v>
      </c>
      <c r="C1474" s="135" t="s">
        <v>1623</v>
      </c>
      <c r="D1474" s="143"/>
    </row>
    <row r="1475" spans="1:4">
      <c r="A1475" s="140" t="s">
        <v>3317</v>
      </c>
      <c r="B1475" s="141" t="s">
        <v>1624</v>
      </c>
      <c r="C1475" s="135" t="s">
        <v>1625</v>
      </c>
      <c r="D1475" s="143"/>
    </row>
    <row r="1476" spans="1:4">
      <c r="A1476" s="140" t="s">
        <v>3317</v>
      </c>
      <c r="B1476" s="141" t="s">
        <v>1626</v>
      </c>
      <c r="C1476" s="135" t="s">
        <v>1627</v>
      </c>
      <c r="D1476" s="143"/>
    </row>
    <row r="1477" spans="1:4">
      <c r="A1477" s="140" t="s">
        <v>3317</v>
      </c>
      <c r="B1477" s="141" t="s">
        <v>1628</v>
      </c>
      <c r="C1477" s="135" t="s">
        <v>1629</v>
      </c>
      <c r="D1477" s="143"/>
    </row>
    <row r="1478" spans="1:4">
      <c r="A1478" s="140" t="s">
        <v>3317</v>
      </c>
      <c r="B1478" s="141" t="s">
        <v>1630</v>
      </c>
      <c r="C1478" s="135" t="s">
        <v>1631</v>
      </c>
      <c r="D1478" s="143"/>
    </row>
    <row r="1479" spans="1:4">
      <c r="A1479" s="140" t="s">
        <v>3317</v>
      </c>
      <c r="B1479" s="141" t="s">
        <v>1632</v>
      </c>
      <c r="C1479" s="135" t="s">
        <v>1633</v>
      </c>
      <c r="D1479" s="143"/>
    </row>
    <row r="1480" spans="1:4">
      <c r="A1480" s="140" t="s">
        <v>3317</v>
      </c>
      <c r="B1480" s="141" t="s">
        <v>1634</v>
      </c>
      <c r="C1480" s="135" t="s">
        <v>1635</v>
      </c>
      <c r="D1480" s="143"/>
    </row>
    <row r="1481" spans="1:4">
      <c r="A1481" s="140" t="s">
        <v>3317</v>
      </c>
      <c r="B1481" s="141" t="s">
        <v>1636</v>
      </c>
      <c r="C1481" s="135" t="s">
        <v>1637</v>
      </c>
      <c r="D1481" s="143"/>
    </row>
    <row r="1482" spans="1:4">
      <c r="A1482" s="140" t="s">
        <v>3317</v>
      </c>
      <c r="B1482" s="141" t="s">
        <v>1638</v>
      </c>
      <c r="C1482" s="135" t="s">
        <v>1639</v>
      </c>
      <c r="D1482" s="143"/>
    </row>
    <row r="1483" spans="1:4">
      <c r="A1483" s="140" t="s">
        <v>3317</v>
      </c>
      <c r="B1483" s="141" t="s">
        <v>1640</v>
      </c>
      <c r="C1483" s="135" t="s">
        <v>1641</v>
      </c>
      <c r="D1483" s="143"/>
    </row>
    <row r="1484" spans="1:4">
      <c r="A1484" s="140" t="s">
        <v>3317</v>
      </c>
      <c r="B1484" s="141" t="s">
        <v>1642</v>
      </c>
      <c r="C1484" s="135" t="s">
        <v>1643</v>
      </c>
      <c r="D1484" s="143"/>
    </row>
    <row r="1485" spans="1:4">
      <c r="A1485" s="140" t="s">
        <v>3317</v>
      </c>
      <c r="B1485" s="141" t="s">
        <v>1644</v>
      </c>
      <c r="C1485" s="135" t="s">
        <v>1645</v>
      </c>
      <c r="D1485" s="143"/>
    </row>
    <row r="1486" spans="1:4">
      <c r="A1486" s="140" t="s">
        <v>3317</v>
      </c>
      <c r="B1486" s="141" t="s">
        <v>1646</v>
      </c>
      <c r="C1486" s="135" t="s">
        <v>1647</v>
      </c>
      <c r="D1486" s="143"/>
    </row>
    <row r="1487" spans="1:4">
      <c r="A1487" s="140" t="s">
        <v>3317</v>
      </c>
      <c r="B1487" s="141" t="s">
        <v>1648</v>
      </c>
      <c r="C1487" s="135" t="s">
        <v>1649</v>
      </c>
      <c r="D1487" s="143"/>
    </row>
    <row r="1488" spans="1:4">
      <c r="A1488" s="140" t="s">
        <v>3317</v>
      </c>
      <c r="B1488" s="141" t="s">
        <v>1650</v>
      </c>
      <c r="C1488" s="135" t="s">
        <v>1651</v>
      </c>
      <c r="D1488" s="143"/>
    </row>
    <row r="1489" spans="1:4">
      <c r="A1489" s="140" t="s">
        <v>3317</v>
      </c>
      <c r="B1489" s="141" t="s">
        <v>1652</v>
      </c>
      <c r="C1489" s="135" t="s">
        <v>1653</v>
      </c>
      <c r="D1489" s="143"/>
    </row>
    <row r="1490" spans="1:4">
      <c r="A1490" s="140" t="s">
        <v>3317</v>
      </c>
      <c r="B1490" s="141" t="s">
        <v>1654</v>
      </c>
      <c r="C1490" s="135" t="s">
        <v>1655</v>
      </c>
      <c r="D1490" s="143"/>
    </row>
    <row r="1491" spans="1:4">
      <c r="A1491" s="140" t="s">
        <v>3317</v>
      </c>
      <c r="B1491" s="141" t="s">
        <v>1656</v>
      </c>
      <c r="C1491" s="135" t="s">
        <v>4188</v>
      </c>
      <c r="D1491" s="143"/>
    </row>
    <row r="1492" spans="1:4">
      <c r="A1492" s="140" t="s">
        <v>3317</v>
      </c>
      <c r="B1492" s="141" t="s">
        <v>1657</v>
      </c>
      <c r="C1492" s="135" t="s">
        <v>1658</v>
      </c>
      <c r="D1492" s="143"/>
    </row>
    <row r="1493" spans="1:4">
      <c r="A1493" s="140" t="s">
        <v>3317</v>
      </c>
      <c r="B1493" s="141" t="s">
        <v>1659</v>
      </c>
      <c r="C1493" s="135" t="s">
        <v>1660</v>
      </c>
      <c r="D1493" s="143"/>
    </row>
    <row r="1494" spans="1:4">
      <c r="A1494" s="140" t="s">
        <v>3317</v>
      </c>
      <c r="B1494" s="141" t="s">
        <v>1661</v>
      </c>
      <c r="C1494" s="135" t="s">
        <v>1662</v>
      </c>
      <c r="D1494" s="143"/>
    </row>
    <row r="1495" spans="1:4">
      <c r="A1495" s="140" t="s">
        <v>3317</v>
      </c>
      <c r="B1495" s="141" t="s">
        <v>1663</v>
      </c>
      <c r="C1495" s="135" t="s">
        <v>1664</v>
      </c>
      <c r="D1495" s="143"/>
    </row>
    <row r="1496" spans="1:4">
      <c r="A1496" s="140" t="s">
        <v>3317</v>
      </c>
      <c r="B1496" s="141" t="s">
        <v>1665</v>
      </c>
      <c r="C1496" s="135" t="s">
        <v>1666</v>
      </c>
      <c r="D1496" s="143"/>
    </row>
    <row r="1497" spans="1:4">
      <c r="A1497" s="140" t="s">
        <v>3317</v>
      </c>
      <c r="B1497" s="141" t="s">
        <v>1667</v>
      </c>
      <c r="C1497" s="135" t="s">
        <v>1668</v>
      </c>
      <c r="D1497" s="143"/>
    </row>
    <row r="1498" spans="1:4">
      <c r="A1498" s="140" t="s">
        <v>3317</v>
      </c>
      <c r="B1498" s="141" t="s">
        <v>1669</v>
      </c>
      <c r="C1498" s="135" t="s">
        <v>1670</v>
      </c>
      <c r="D1498" s="143"/>
    </row>
    <row r="1499" spans="1:4">
      <c r="A1499" s="140" t="s">
        <v>3317</v>
      </c>
      <c r="B1499" s="141" t="s">
        <v>1671</v>
      </c>
      <c r="C1499" s="135" t="s">
        <v>1672</v>
      </c>
      <c r="D1499" s="143"/>
    </row>
    <row r="1500" spans="1:4">
      <c r="A1500" s="140" t="s">
        <v>3317</v>
      </c>
      <c r="B1500" s="141" t="s">
        <v>1673</v>
      </c>
      <c r="C1500" s="135" t="s">
        <v>1674</v>
      </c>
      <c r="D1500" s="143"/>
    </row>
    <row r="1501" spans="1:4">
      <c r="A1501" s="140" t="s">
        <v>3317</v>
      </c>
      <c r="B1501" s="141" t="s">
        <v>1675</v>
      </c>
      <c r="C1501" s="135" t="s">
        <v>1676</v>
      </c>
      <c r="D1501" s="143"/>
    </row>
    <row r="1502" spans="1:4">
      <c r="A1502" s="140" t="s">
        <v>3317</v>
      </c>
      <c r="B1502" s="141" t="s">
        <v>1677</v>
      </c>
      <c r="C1502" s="135" t="s">
        <v>1678</v>
      </c>
      <c r="D1502" s="143"/>
    </row>
    <row r="1503" spans="1:4">
      <c r="A1503" s="140" t="s">
        <v>3317</v>
      </c>
      <c r="B1503" s="141" t="s">
        <v>1679</v>
      </c>
      <c r="C1503" s="135" t="s">
        <v>1680</v>
      </c>
      <c r="D1503" s="143"/>
    </row>
    <row r="1504" spans="1:4">
      <c r="A1504" s="140" t="s">
        <v>3317</v>
      </c>
      <c r="B1504" s="141" t="s">
        <v>1681</v>
      </c>
      <c r="C1504" s="135" t="s">
        <v>1682</v>
      </c>
      <c r="D1504" s="143"/>
    </row>
    <row r="1505" spans="1:4">
      <c r="A1505" s="140" t="s">
        <v>3317</v>
      </c>
      <c r="B1505" s="141" t="s">
        <v>1683</v>
      </c>
      <c r="C1505" s="135" t="s">
        <v>1684</v>
      </c>
      <c r="D1505" s="143"/>
    </row>
    <row r="1506" spans="1:4">
      <c r="A1506" s="140" t="s">
        <v>3317</v>
      </c>
      <c r="B1506" s="141" t="s">
        <v>1685</v>
      </c>
      <c r="C1506" s="135" t="s">
        <v>1686</v>
      </c>
      <c r="D1506" s="143"/>
    </row>
    <row r="1507" spans="1:4">
      <c r="A1507" s="140" t="s">
        <v>3317</v>
      </c>
      <c r="B1507" s="141" t="s">
        <v>1687</v>
      </c>
      <c r="C1507" s="135" t="s">
        <v>1688</v>
      </c>
      <c r="D1507" s="143"/>
    </row>
    <row r="1508" spans="1:4">
      <c r="A1508" s="140" t="s">
        <v>3317</v>
      </c>
      <c r="B1508" s="141" t="s">
        <v>1689</v>
      </c>
      <c r="C1508" s="135" t="s">
        <v>1690</v>
      </c>
      <c r="D1508" s="143"/>
    </row>
    <row r="1509" spans="1:4">
      <c r="A1509" s="140" t="s">
        <v>3317</v>
      </c>
      <c r="B1509" s="141" t="s">
        <v>1691</v>
      </c>
      <c r="C1509" s="135" t="s">
        <v>1692</v>
      </c>
      <c r="D1509" s="143"/>
    </row>
    <row r="1510" spans="1:4">
      <c r="A1510" s="140" t="s">
        <v>3317</v>
      </c>
      <c r="B1510" s="141" t="s">
        <v>1693</v>
      </c>
      <c r="C1510" s="135" t="s">
        <v>1694</v>
      </c>
      <c r="D1510" s="143"/>
    </row>
    <row r="1511" spans="1:4">
      <c r="A1511" s="140" t="s">
        <v>3317</v>
      </c>
      <c r="B1511" s="141" t="s">
        <v>1695</v>
      </c>
      <c r="C1511" s="135" t="s">
        <v>1696</v>
      </c>
      <c r="D1511" s="143"/>
    </row>
    <row r="1512" spans="1:4">
      <c r="A1512" s="140" t="s">
        <v>3317</v>
      </c>
      <c r="B1512" s="141" t="s">
        <v>1697</v>
      </c>
      <c r="C1512" s="135" t="s">
        <v>1698</v>
      </c>
      <c r="D1512" s="143"/>
    </row>
    <row r="1513" spans="1:4">
      <c r="A1513" s="140" t="s">
        <v>3317</v>
      </c>
      <c r="B1513" s="141" t="s">
        <v>1699</v>
      </c>
      <c r="C1513" s="135" t="s">
        <v>1700</v>
      </c>
      <c r="D1513" s="143"/>
    </row>
    <row r="1514" spans="1:4">
      <c r="A1514" s="140" t="s">
        <v>3317</v>
      </c>
      <c r="B1514" s="141" t="s">
        <v>1701</v>
      </c>
      <c r="C1514" s="135" t="s">
        <v>1702</v>
      </c>
      <c r="D1514" s="143"/>
    </row>
    <row r="1515" spans="1:4">
      <c r="A1515" s="140" t="s">
        <v>3317</v>
      </c>
      <c r="B1515" s="141" t="s">
        <v>1703</v>
      </c>
      <c r="C1515" s="135" t="s">
        <v>1704</v>
      </c>
      <c r="D1515" s="143"/>
    </row>
    <row r="1516" spans="1:4">
      <c r="A1516" s="140" t="s">
        <v>3317</v>
      </c>
      <c r="B1516" s="141" t="s">
        <v>1705</v>
      </c>
      <c r="C1516" s="135" t="s">
        <v>1706</v>
      </c>
      <c r="D1516" s="143"/>
    </row>
    <row r="1517" spans="1:4">
      <c r="A1517" s="140" t="s">
        <v>3317</v>
      </c>
      <c r="B1517" s="141" t="s">
        <v>1707</v>
      </c>
      <c r="C1517" s="135" t="s">
        <v>1708</v>
      </c>
      <c r="D1517" s="143"/>
    </row>
    <row r="1518" spans="1:4">
      <c r="A1518" s="140" t="s">
        <v>3317</v>
      </c>
      <c r="B1518" s="141" t="s">
        <v>1709</v>
      </c>
      <c r="C1518" s="135" t="s">
        <v>1710</v>
      </c>
      <c r="D1518" s="143"/>
    </row>
    <row r="1519" spans="1:4">
      <c r="A1519" s="140" t="s">
        <v>3317</v>
      </c>
      <c r="B1519" s="141" t="s">
        <v>1711</v>
      </c>
      <c r="C1519" s="135" t="s">
        <v>1712</v>
      </c>
      <c r="D1519" s="143"/>
    </row>
    <row r="1520" spans="1:4">
      <c r="A1520" s="140" t="s">
        <v>3317</v>
      </c>
      <c r="B1520" s="141" t="s">
        <v>1713</v>
      </c>
      <c r="C1520" s="135" t="s">
        <v>1714</v>
      </c>
      <c r="D1520" s="143"/>
    </row>
    <row r="1521" spans="1:4">
      <c r="A1521" s="140" t="s">
        <v>3317</v>
      </c>
      <c r="B1521" s="141" t="s">
        <v>1715</v>
      </c>
      <c r="C1521" s="135" t="s">
        <v>1716</v>
      </c>
      <c r="D1521" s="143"/>
    </row>
    <row r="1522" spans="1:4">
      <c r="A1522" s="140" t="s">
        <v>3317</v>
      </c>
      <c r="B1522" s="141" t="s">
        <v>1717</v>
      </c>
      <c r="C1522" s="135" t="s">
        <v>1718</v>
      </c>
      <c r="D1522" s="143"/>
    </row>
    <row r="1523" spans="1:4">
      <c r="A1523" s="140" t="s">
        <v>3317</v>
      </c>
      <c r="B1523" s="141" t="s">
        <v>1719</v>
      </c>
      <c r="C1523" s="135" t="s">
        <v>1720</v>
      </c>
      <c r="D1523" s="143"/>
    </row>
    <row r="1524" spans="1:4">
      <c r="A1524" s="140" t="s">
        <v>3317</v>
      </c>
      <c r="B1524" s="141" t="s">
        <v>1721</v>
      </c>
      <c r="C1524" s="135" t="s">
        <v>1722</v>
      </c>
      <c r="D1524" s="143"/>
    </row>
    <row r="1525" spans="1:4">
      <c r="A1525" s="140" t="s">
        <v>3317</v>
      </c>
      <c r="B1525" s="141" t="s">
        <v>1723</v>
      </c>
      <c r="C1525" s="135" t="s">
        <v>1724</v>
      </c>
      <c r="D1525" s="143"/>
    </row>
    <row r="1526" spans="1:4">
      <c r="A1526" s="140" t="s">
        <v>3317</v>
      </c>
      <c r="B1526" s="141" t="s">
        <v>1725</v>
      </c>
      <c r="C1526" s="135" t="s">
        <v>1726</v>
      </c>
      <c r="D1526" s="143"/>
    </row>
    <row r="1527" spans="1:4">
      <c r="A1527" s="140" t="s">
        <v>3317</v>
      </c>
      <c r="B1527" s="141" t="s">
        <v>1727</v>
      </c>
      <c r="C1527" s="135" t="s">
        <v>1728</v>
      </c>
      <c r="D1527" s="143"/>
    </row>
    <row r="1528" spans="1:4">
      <c r="A1528" s="140" t="s">
        <v>3317</v>
      </c>
      <c r="B1528" s="141" t="s">
        <v>1729</v>
      </c>
      <c r="C1528" s="135" t="s">
        <v>1730</v>
      </c>
      <c r="D1528" s="143"/>
    </row>
    <row r="1529" spans="1:4">
      <c r="A1529" s="140" t="s">
        <v>3317</v>
      </c>
      <c r="B1529" s="141" t="s">
        <v>1731</v>
      </c>
      <c r="C1529" s="135" t="s">
        <v>1732</v>
      </c>
      <c r="D1529" s="143"/>
    </row>
    <row r="1530" spans="1:4">
      <c r="A1530" s="140" t="s">
        <v>3317</v>
      </c>
      <c r="B1530" s="141" t="s">
        <v>1733</v>
      </c>
      <c r="C1530" s="135" t="s">
        <v>1734</v>
      </c>
      <c r="D1530" s="143"/>
    </row>
    <row r="1531" spans="1:4">
      <c r="A1531" s="140" t="s">
        <v>3317</v>
      </c>
      <c r="B1531" s="141" t="s">
        <v>1735</v>
      </c>
      <c r="C1531" s="135" t="s">
        <v>1736</v>
      </c>
      <c r="D1531" s="143"/>
    </row>
    <row r="1532" spans="1:4">
      <c r="A1532" s="140" t="s">
        <v>3317</v>
      </c>
      <c r="B1532" s="141" t="s">
        <v>1737</v>
      </c>
      <c r="C1532" s="135" t="s">
        <v>1738</v>
      </c>
      <c r="D1532" s="143"/>
    </row>
    <row r="1533" spans="1:4">
      <c r="A1533" s="140" t="s">
        <v>3317</v>
      </c>
      <c r="B1533" s="141" t="s">
        <v>1739</v>
      </c>
      <c r="C1533" s="135" t="s">
        <v>1740</v>
      </c>
      <c r="D1533" s="143"/>
    </row>
    <row r="1534" spans="1:4">
      <c r="A1534" s="140" t="s">
        <v>3317</v>
      </c>
      <c r="B1534" s="141" t="s">
        <v>1741</v>
      </c>
      <c r="C1534" s="135" t="s">
        <v>1742</v>
      </c>
      <c r="D1534" s="143"/>
    </row>
    <row r="1535" spans="1:4">
      <c r="A1535" s="140" t="s">
        <v>3317</v>
      </c>
      <c r="B1535" s="141" t="s">
        <v>1743</v>
      </c>
      <c r="C1535" s="135" t="s">
        <v>1744</v>
      </c>
      <c r="D1535" s="143"/>
    </row>
    <row r="1536" spans="1:4">
      <c r="A1536" s="140" t="s">
        <v>3317</v>
      </c>
      <c r="B1536" s="141" t="s">
        <v>1745</v>
      </c>
      <c r="C1536" s="135" t="s">
        <v>1746</v>
      </c>
      <c r="D1536" s="143"/>
    </row>
    <row r="1537" spans="1:4">
      <c r="A1537" s="140" t="s">
        <v>3317</v>
      </c>
      <c r="B1537" s="141" t="s">
        <v>1747</v>
      </c>
      <c r="C1537" s="135" t="s">
        <v>1748</v>
      </c>
      <c r="D1537" s="143"/>
    </row>
    <row r="1538" spans="1:4">
      <c r="A1538" s="140" t="s">
        <v>3317</v>
      </c>
      <c r="B1538" s="141" t="s">
        <v>1749</v>
      </c>
      <c r="C1538" s="135" t="s">
        <v>1750</v>
      </c>
      <c r="D1538" s="143"/>
    </row>
    <row r="1539" spans="1:4">
      <c r="A1539" s="140" t="s">
        <v>3317</v>
      </c>
      <c r="B1539" s="141" t="s">
        <v>1751</v>
      </c>
      <c r="C1539" s="135" t="s">
        <v>1752</v>
      </c>
      <c r="D1539" s="143"/>
    </row>
    <row r="1540" spans="1:4">
      <c r="A1540" s="140" t="s">
        <v>3317</v>
      </c>
      <c r="B1540" s="141" t="s">
        <v>1753</v>
      </c>
      <c r="C1540" s="135" t="s">
        <v>1754</v>
      </c>
      <c r="D1540" s="143"/>
    </row>
    <row r="1541" spans="1:4">
      <c r="A1541" s="140" t="s">
        <v>3317</v>
      </c>
      <c r="B1541" s="141" t="s">
        <v>1755</v>
      </c>
      <c r="C1541" s="135" t="s">
        <v>1756</v>
      </c>
      <c r="D1541" s="143"/>
    </row>
    <row r="1542" spans="1:4">
      <c r="A1542" s="140" t="s">
        <v>3317</v>
      </c>
      <c r="B1542" s="141" t="s">
        <v>1757</v>
      </c>
      <c r="C1542" s="135" t="s">
        <v>1758</v>
      </c>
      <c r="D1542" s="143"/>
    </row>
    <row r="1543" spans="1:4">
      <c r="A1543" s="140" t="s">
        <v>3317</v>
      </c>
      <c r="B1543" s="141" t="s">
        <v>1759</v>
      </c>
      <c r="C1543" s="135" t="s">
        <v>1760</v>
      </c>
      <c r="D1543" s="143"/>
    </row>
    <row r="1544" spans="1:4">
      <c r="A1544" s="140" t="s">
        <v>3317</v>
      </c>
      <c r="B1544" s="141" t="s">
        <v>1761</v>
      </c>
      <c r="C1544" s="135" t="s">
        <v>1762</v>
      </c>
      <c r="D1544" s="143"/>
    </row>
    <row r="1545" spans="1:4">
      <c r="A1545" s="140" t="s">
        <v>3317</v>
      </c>
      <c r="B1545" s="141" t="s">
        <v>1763</v>
      </c>
      <c r="C1545" s="135" t="s">
        <v>1764</v>
      </c>
      <c r="D1545" s="143"/>
    </row>
    <row r="1546" spans="1:4">
      <c r="A1546" s="140" t="s">
        <v>3317</v>
      </c>
      <c r="B1546" s="141" t="s">
        <v>1765</v>
      </c>
      <c r="C1546" s="135" t="s">
        <v>1766</v>
      </c>
      <c r="D1546" s="143"/>
    </row>
    <row r="1547" spans="1:4">
      <c r="A1547" s="140" t="s">
        <v>3317</v>
      </c>
      <c r="B1547" s="141" t="s">
        <v>1767</v>
      </c>
      <c r="C1547" s="135" t="s">
        <v>1768</v>
      </c>
      <c r="D1547" s="143"/>
    </row>
    <row r="1548" spans="1:4">
      <c r="A1548" s="140" t="s">
        <v>3317</v>
      </c>
      <c r="B1548" s="141" t="s">
        <v>1769</v>
      </c>
      <c r="C1548" s="135" t="s">
        <v>1770</v>
      </c>
      <c r="D1548" s="143"/>
    </row>
    <row r="1549" spans="1:4">
      <c r="A1549" s="140" t="s">
        <v>3317</v>
      </c>
      <c r="B1549" s="141" t="s">
        <v>1771</v>
      </c>
      <c r="C1549" s="135" t="s">
        <v>1772</v>
      </c>
      <c r="D1549" s="143"/>
    </row>
    <row r="1550" spans="1:4">
      <c r="A1550" s="140" t="s">
        <v>3317</v>
      </c>
      <c r="B1550" s="141" t="s">
        <v>1773</v>
      </c>
      <c r="C1550" s="135" t="s">
        <v>1774</v>
      </c>
      <c r="D1550" s="143"/>
    </row>
    <row r="1551" spans="1:4">
      <c r="A1551" s="140" t="s">
        <v>3317</v>
      </c>
      <c r="B1551" s="141" t="s">
        <v>1775</v>
      </c>
      <c r="C1551" s="135" t="s">
        <v>1776</v>
      </c>
      <c r="D1551" s="143"/>
    </row>
    <row r="1552" spans="1:4">
      <c r="A1552" s="140" t="s">
        <v>3317</v>
      </c>
      <c r="B1552" s="141" t="s">
        <v>1777</v>
      </c>
      <c r="C1552" s="135" t="s">
        <v>1778</v>
      </c>
      <c r="D1552" s="143"/>
    </row>
    <row r="1553" spans="1:4">
      <c r="A1553" s="140" t="s">
        <v>3317</v>
      </c>
      <c r="B1553" s="141" t="s">
        <v>1779</v>
      </c>
      <c r="C1553" s="135" t="s">
        <v>1780</v>
      </c>
      <c r="D1553" s="143"/>
    </row>
    <row r="1554" spans="1:4" ht="25.5">
      <c r="A1554" s="140" t="s">
        <v>3317</v>
      </c>
      <c r="B1554" s="141" t="s">
        <v>1781</v>
      </c>
      <c r="C1554" s="135" t="s">
        <v>1782</v>
      </c>
      <c r="D1554" s="143"/>
    </row>
    <row r="1555" spans="1:4">
      <c r="A1555" s="140" t="s">
        <v>3317</v>
      </c>
      <c r="B1555" s="141" t="s">
        <v>1783</v>
      </c>
      <c r="C1555" s="135" t="s">
        <v>1784</v>
      </c>
      <c r="D1555" s="143"/>
    </row>
    <row r="1556" spans="1:4">
      <c r="A1556" s="140" t="s">
        <v>3317</v>
      </c>
      <c r="B1556" s="141" t="s">
        <v>1785</v>
      </c>
      <c r="C1556" s="135" t="s">
        <v>1786</v>
      </c>
      <c r="D1556" s="143"/>
    </row>
    <row r="1557" spans="1:4">
      <c r="A1557" s="140" t="s">
        <v>3317</v>
      </c>
      <c r="B1557" s="141" t="s">
        <v>1787</v>
      </c>
      <c r="C1557" s="135" t="s">
        <v>1788</v>
      </c>
      <c r="D1557" s="143"/>
    </row>
    <row r="1558" spans="1:4">
      <c r="A1558" s="140" t="s">
        <v>3317</v>
      </c>
      <c r="B1558" s="141" t="s">
        <v>1789</v>
      </c>
      <c r="C1558" s="135" t="s">
        <v>1790</v>
      </c>
      <c r="D1558" s="143"/>
    </row>
    <row r="1559" spans="1:4">
      <c r="A1559" s="140" t="s">
        <v>3317</v>
      </c>
      <c r="B1559" s="141" t="s">
        <v>1791</v>
      </c>
      <c r="C1559" s="135" t="s">
        <v>1792</v>
      </c>
      <c r="D1559" s="143"/>
    </row>
    <row r="1560" spans="1:4" ht="25.5">
      <c r="A1560" s="140" t="s">
        <v>3317</v>
      </c>
      <c r="B1560" s="141" t="s">
        <v>1793</v>
      </c>
      <c r="C1560" s="135" t="s">
        <v>1794</v>
      </c>
      <c r="D1560" s="143"/>
    </row>
    <row r="1561" spans="1:4">
      <c r="A1561" s="140" t="s">
        <v>3317</v>
      </c>
      <c r="B1561" s="141" t="s">
        <v>1795</v>
      </c>
      <c r="C1561" s="135" t="s">
        <v>1796</v>
      </c>
      <c r="D1561" s="143"/>
    </row>
    <row r="1562" spans="1:4">
      <c r="A1562" s="140" t="s">
        <v>3317</v>
      </c>
      <c r="B1562" s="141" t="s">
        <v>1797</v>
      </c>
      <c r="C1562" s="135" t="s">
        <v>1282</v>
      </c>
      <c r="D1562" s="143"/>
    </row>
    <row r="1563" spans="1:4">
      <c r="A1563" s="140" t="s">
        <v>3317</v>
      </c>
      <c r="B1563" s="141" t="s">
        <v>1283</v>
      </c>
      <c r="C1563" s="135" t="s">
        <v>1284</v>
      </c>
      <c r="D1563" s="143"/>
    </row>
    <row r="1564" spans="1:4">
      <c r="A1564" s="140" t="s">
        <v>3317</v>
      </c>
      <c r="B1564" s="141" t="s">
        <v>1285</v>
      </c>
      <c r="C1564" s="135" t="s">
        <v>1286</v>
      </c>
      <c r="D1564" s="143"/>
    </row>
    <row r="1565" spans="1:4">
      <c r="A1565" s="140" t="s">
        <v>3317</v>
      </c>
      <c r="B1565" s="141" t="s">
        <v>1287</v>
      </c>
      <c r="C1565" s="135" t="s">
        <v>1288</v>
      </c>
      <c r="D1565" s="143"/>
    </row>
    <row r="1566" spans="1:4">
      <c r="A1566" s="140" t="s">
        <v>3317</v>
      </c>
      <c r="B1566" s="141" t="s">
        <v>1289</v>
      </c>
      <c r="C1566" s="135" t="s">
        <v>1290</v>
      </c>
      <c r="D1566" s="143"/>
    </row>
    <row r="1567" spans="1:4">
      <c r="A1567" s="140" t="s">
        <v>3317</v>
      </c>
      <c r="B1567" s="141" t="s">
        <v>1291</v>
      </c>
      <c r="C1567" s="135" t="s">
        <v>1292</v>
      </c>
      <c r="D1567" s="143"/>
    </row>
    <row r="1568" spans="1:4" ht="25.5">
      <c r="A1568" s="140" t="s">
        <v>3317</v>
      </c>
      <c r="B1568" s="141" t="s">
        <v>1293</v>
      </c>
      <c r="C1568" s="135" t="s">
        <v>1294</v>
      </c>
      <c r="D1568" s="143"/>
    </row>
    <row r="1569" spans="1:4">
      <c r="A1569" s="140" t="s">
        <v>3317</v>
      </c>
      <c r="B1569" s="141" t="s">
        <v>1295</v>
      </c>
      <c r="C1569" s="135" t="s">
        <v>1296</v>
      </c>
      <c r="D1569" s="143"/>
    </row>
    <row r="1570" spans="1:4">
      <c r="A1570" s="140" t="s">
        <v>3317</v>
      </c>
      <c r="B1570" s="141" t="s">
        <v>1297</v>
      </c>
      <c r="C1570" s="135" t="s">
        <v>1298</v>
      </c>
      <c r="D1570" s="143"/>
    </row>
    <row r="1571" spans="1:4">
      <c r="A1571" s="140" t="s">
        <v>3317</v>
      </c>
      <c r="B1571" s="141" t="s">
        <v>1299</v>
      </c>
      <c r="C1571" s="135" t="s">
        <v>1300</v>
      </c>
      <c r="D1571" s="143"/>
    </row>
    <row r="1572" spans="1:4">
      <c r="A1572" s="140" t="s">
        <v>3317</v>
      </c>
      <c r="B1572" s="141" t="s">
        <v>1301</v>
      </c>
      <c r="C1572" s="135" t="s">
        <v>1302</v>
      </c>
      <c r="D1572" s="143"/>
    </row>
    <row r="1573" spans="1:4">
      <c r="A1573" s="140" t="s">
        <v>3317</v>
      </c>
      <c r="B1573" s="141" t="s">
        <v>1303</v>
      </c>
      <c r="C1573" s="135" t="s">
        <v>1304</v>
      </c>
      <c r="D1573" s="143"/>
    </row>
    <row r="1574" spans="1:4">
      <c r="A1574" s="140" t="s">
        <v>3317</v>
      </c>
      <c r="B1574" s="141" t="s">
        <v>1305</v>
      </c>
      <c r="C1574" s="135" t="s">
        <v>1306</v>
      </c>
      <c r="D1574" s="143"/>
    </row>
    <row r="1575" spans="1:4" ht="25.5">
      <c r="A1575" s="140" t="s">
        <v>3317</v>
      </c>
      <c r="B1575" s="141" t="s">
        <v>1307</v>
      </c>
      <c r="C1575" s="135" t="s">
        <v>1308</v>
      </c>
      <c r="D1575" s="143"/>
    </row>
    <row r="1576" spans="1:4">
      <c r="A1576" s="140" t="s">
        <v>3317</v>
      </c>
      <c r="B1576" s="141" t="s">
        <v>1309</v>
      </c>
      <c r="C1576" s="135" t="s">
        <v>1310</v>
      </c>
      <c r="D1576" s="143"/>
    </row>
    <row r="1577" spans="1:4">
      <c r="A1577" s="140" t="s">
        <v>3317</v>
      </c>
      <c r="B1577" s="141" t="s">
        <v>1311</v>
      </c>
      <c r="C1577" s="135" t="s">
        <v>1312</v>
      </c>
      <c r="D1577" s="143"/>
    </row>
    <row r="1578" spans="1:4">
      <c r="A1578" s="140" t="s">
        <v>3317</v>
      </c>
      <c r="B1578" s="141" t="s">
        <v>1313</v>
      </c>
      <c r="C1578" s="135" t="s">
        <v>1314</v>
      </c>
      <c r="D1578" s="143"/>
    </row>
    <row r="1579" spans="1:4">
      <c r="A1579" s="140" t="s">
        <v>3317</v>
      </c>
      <c r="B1579" s="141" t="s">
        <v>1315</v>
      </c>
      <c r="C1579" s="135" t="s">
        <v>1316</v>
      </c>
      <c r="D1579" s="143"/>
    </row>
    <row r="1580" spans="1:4">
      <c r="A1580" s="140" t="s">
        <v>3317</v>
      </c>
      <c r="B1580" s="141" t="s">
        <v>1317</v>
      </c>
      <c r="C1580" s="135" t="s">
        <v>1318</v>
      </c>
      <c r="D1580" s="143"/>
    </row>
    <row r="1581" spans="1:4">
      <c r="A1581" s="140" t="s">
        <v>3317</v>
      </c>
      <c r="B1581" s="141" t="s">
        <v>1319</v>
      </c>
      <c r="C1581" s="135" t="s">
        <v>1320</v>
      </c>
      <c r="D1581" s="143"/>
    </row>
    <row r="1582" spans="1:4" ht="25.5">
      <c r="A1582" s="140" t="s">
        <v>3317</v>
      </c>
      <c r="B1582" s="141" t="s">
        <v>1321</v>
      </c>
      <c r="C1582" s="135" t="s">
        <v>1322</v>
      </c>
      <c r="D1582" s="143"/>
    </row>
    <row r="1583" spans="1:4" ht="25.5">
      <c r="A1583" s="140" t="s">
        <v>3317</v>
      </c>
      <c r="B1583" s="141" t="s">
        <v>1323</v>
      </c>
      <c r="C1583" s="135" t="s">
        <v>1324</v>
      </c>
      <c r="D1583" s="143"/>
    </row>
    <row r="1584" spans="1:4">
      <c r="A1584" s="140" t="s">
        <v>3317</v>
      </c>
      <c r="B1584" s="141" t="s">
        <v>1325</v>
      </c>
      <c r="C1584" s="135" t="s">
        <v>1326</v>
      </c>
      <c r="D1584" s="143"/>
    </row>
    <row r="1585" spans="1:4">
      <c r="A1585" s="140" t="s">
        <v>3317</v>
      </c>
      <c r="B1585" s="141" t="s">
        <v>1327</v>
      </c>
      <c r="C1585" s="135" t="s">
        <v>1328</v>
      </c>
      <c r="D1585" s="143"/>
    </row>
    <row r="1586" spans="1:4">
      <c r="A1586" s="140" t="s">
        <v>3317</v>
      </c>
      <c r="B1586" s="141" t="s">
        <v>1329</v>
      </c>
      <c r="C1586" s="135" t="s">
        <v>1330</v>
      </c>
      <c r="D1586" s="143"/>
    </row>
    <row r="1587" spans="1:4">
      <c r="A1587" s="140" t="s">
        <v>3317</v>
      </c>
      <c r="B1587" s="141" t="s">
        <v>1331</v>
      </c>
      <c r="C1587" s="135" t="s">
        <v>1332</v>
      </c>
      <c r="D1587" s="143"/>
    </row>
    <row r="1588" spans="1:4">
      <c r="A1588" s="140" t="s">
        <v>3317</v>
      </c>
      <c r="B1588" s="141" t="s">
        <v>1333</v>
      </c>
      <c r="C1588" s="135" t="s">
        <v>1334</v>
      </c>
      <c r="D1588" s="143"/>
    </row>
    <row r="1589" spans="1:4">
      <c r="A1589" s="140" t="s">
        <v>3317</v>
      </c>
      <c r="B1589" s="141" t="s">
        <v>1335</v>
      </c>
      <c r="C1589" s="135" t="s">
        <v>1336</v>
      </c>
      <c r="D1589" s="143"/>
    </row>
    <row r="1590" spans="1:4">
      <c r="A1590" s="140" t="s">
        <v>3317</v>
      </c>
      <c r="B1590" s="141" t="s">
        <v>1337</v>
      </c>
      <c r="C1590" s="135" t="s">
        <v>1338</v>
      </c>
      <c r="D1590" s="143"/>
    </row>
    <row r="1591" spans="1:4">
      <c r="A1591" s="140" t="s">
        <v>3317</v>
      </c>
      <c r="B1591" s="141" t="s">
        <v>1339</v>
      </c>
      <c r="C1591" s="135" t="s">
        <v>1340</v>
      </c>
      <c r="D1591" s="143"/>
    </row>
    <row r="1592" spans="1:4">
      <c r="A1592" s="140" t="s">
        <v>3317</v>
      </c>
      <c r="B1592" s="141" t="s">
        <v>1341</v>
      </c>
      <c r="C1592" s="135" t="s">
        <v>1342</v>
      </c>
      <c r="D1592" s="143"/>
    </row>
    <row r="1593" spans="1:4">
      <c r="A1593" s="140" t="s">
        <v>3317</v>
      </c>
      <c r="B1593" s="141" t="s">
        <v>1343</v>
      </c>
      <c r="C1593" s="135" t="s">
        <v>1344</v>
      </c>
      <c r="D1593" s="143"/>
    </row>
    <row r="1594" spans="1:4">
      <c r="A1594" s="140" t="s">
        <v>3317</v>
      </c>
      <c r="B1594" s="141" t="s">
        <v>1345</v>
      </c>
      <c r="C1594" s="135" t="s">
        <v>1346</v>
      </c>
      <c r="D1594" s="143"/>
    </row>
    <row r="1595" spans="1:4">
      <c r="A1595" s="140" t="s">
        <v>3317</v>
      </c>
      <c r="B1595" s="141" t="s">
        <v>1347</v>
      </c>
      <c r="C1595" s="135" t="s">
        <v>1348</v>
      </c>
      <c r="D1595" s="143"/>
    </row>
    <row r="1596" spans="1:4">
      <c r="A1596" s="140" t="s">
        <v>3317</v>
      </c>
      <c r="B1596" s="141" t="s">
        <v>1349</v>
      </c>
      <c r="C1596" s="135" t="s">
        <v>1350</v>
      </c>
      <c r="D1596" s="143"/>
    </row>
    <row r="1597" spans="1:4">
      <c r="A1597" s="140" t="s">
        <v>3317</v>
      </c>
      <c r="B1597" s="141" t="s">
        <v>1351</v>
      </c>
      <c r="C1597" s="135" t="s">
        <v>1352</v>
      </c>
      <c r="D1597" s="143"/>
    </row>
    <row r="1598" spans="1:4">
      <c r="A1598" s="140" t="s">
        <v>3317</v>
      </c>
      <c r="B1598" s="141" t="s">
        <v>1353</v>
      </c>
      <c r="C1598" s="135" t="s">
        <v>1354</v>
      </c>
      <c r="D1598" s="143"/>
    </row>
    <row r="1599" spans="1:4">
      <c r="A1599" s="140" t="s">
        <v>3317</v>
      </c>
      <c r="B1599" s="141" t="s">
        <v>1355</v>
      </c>
      <c r="C1599" s="135" t="s">
        <v>3687</v>
      </c>
      <c r="D1599" s="143"/>
    </row>
    <row r="1600" spans="1:4">
      <c r="A1600" s="140" t="s">
        <v>3317</v>
      </c>
      <c r="B1600" s="141" t="s">
        <v>1356</v>
      </c>
      <c r="C1600" s="135" t="s">
        <v>1357</v>
      </c>
      <c r="D1600" s="143"/>
    </row>
    <row r="1601" spans="1:4">
      <c r="A1601" s="140" t="s">
        <v>3317</v>
      </c>
      <c r="B1601" s="141" t="s">
        <v>1358</v>
      </c>
      <c r="C1601" s="135" t="s">
        <v>1359</v>
      </c>
      <c r="D1601" s="143"/>
    </row>
    <row r="1602" spans="1:4">
      <c r="A1602" s="140" t="s">
        <v>3317</v>
      </c>
      <c r="B1602" s="141" t="s">
        <v>1360</v>
      </c>
      <c r="C1602" s="135" t="s">
        <v>1361</v>
      </c>
      <c r="D1602" s="143"/>
    </row>
    <row r="1603" spans="1:4">
      <c r="A1603" s="140" t="s">
        <v>3317</v>
      </c>
      <c r="B1603" s="141" t="s">
        <v>1362</v>
      </c>
      <c r="C1603" s="135" t="s">
        <v>1363</v>
      </c>
      <c r="D1603" s="143"/>
    </row>
    <row r="1604" spans="1:4">
      <c r="A1604" s="140" t="s">
        <v>3317</v>
      </c>
      <c r="B1604" s="141" t="s">
        <v>1364</v>
      </c>
      <c r="C1604" s="135" t="s">
        <v>1365</v>
      </c>
      <c r="D1604" s="143"/>
    </row>
    <row r="1605" spans="1:4">
      <c r="A1605" s="140" t="s">
        <v>3317</v>
      </c>
      <c r="B1605" s="141" t="s">
        <v>1366</v>
      </c>
      <c r="C1605" s="135" t="s">
        <v>1367</v>
      </c>
      <c r="D1605" s="143"/>
    </row>
    <row r="1606" spans="1:4">
      <c r="A1606" s="140" t="s">
        <v>3317</v>
      </c>
      <c r="B1606" s="141" t="s">
        <v>1368</v>
      </c>
      <c r="C1606" s="135" t="s">
        <v>1369</v>
      </c>
      <c r="D1606" s="143"/>
    </row>
    <row r="1607" spans="1:4">
      <c r="A1607" s="140" t="s">
        <v>3317</v>
      </c>
      <c r="B1607" s="141" t="s">
        <v>1370</v>
      </c>
      <c r="C1607" s="135" t="s">
        <v>1371</v>
      </c>
      <c r="D1607" s="143"/>
    </row>
    <row r="1608" spans="1:4">
      <c r="A1608" s="140" t="s">
        <v>3317</v>
      </c>
      <c r="B1608" s="141" t="s">
        <v>1372</v>
      </c>
      <c r="C1608" s="135" t="s">
        <v>1373</v>
      </c>
      <c r="D1608" s="143"/>
    </row>
    <row r="1609" spans="1:4" ht="25.5">
      <c r="A1609" s="140" t="s">
        <v>3317</v>
      </c>
      <c r="B1609" s="141" t="s">
        <v>1374</v>
      </c>
      <c r="C1609" s="135" t="s">
        <v>1375</v>
      </c>
      <c r="D1609" s="143"/>
    </row>
    <row r="1610" spans="1:4">
      <c r="A1610" s="140" t="s">
        <v>3317</v>
      </c>
      <c r="B1610" s="141" t="s">
        <v>1376</v>
      </c>
      <c r="C1610" s="135" t="s">
        <v>1377</v>
      </c>
      <c r="D1610" s="143"/>
    </row>
    <row r="1611" spans="1:4" ht="25.5">
      <c r="A1611" s="140" t="s">
        <v>3317</v>
      </c>
      <c r="B1611" s="141" t="s">
        <v>1378</v>
      </c>
      <c r="C1611" s="135" t="s">
        <v>1379</v>
      </c>
      <c r="D1611" s="143"/>
    </row>
    <row r="1612" spans="1:4">
      <c r="A1612" s="140" t="s">
        <v>3317</v>
      </c>
      <c r="B1612" s="141" t="s">
        <v>1380</v>
      </c>
      <c r="C1612" s="135" t="s">
        <v>1381</v>
      </c>
      <c r="D1612" s="143"/>
    </row>
    <row r="1613" spans="1:4" ht="25.5">
      <c r="A1613" s="140" t="s">
        <v>3317</v>
      </c>
      <c r="B1613" s="141" t="s">
        <v>1382</v>
      </c>
      <c r="C1613" s="135" t="s">
        <v>1383</v>
      </c>
      <c r="D1613" s="143"/>
    </row>
    <row r="1614" spans="1:4">
      <c r="A1614" s="140" t="s">
        <v>3317</v>
      </c>
      <c r="B1614" s="141" t="s">
        <v>1384</v>
      </c>
      <c r="C1614" s="135" t="s">
        <v>1385</v>
      </c>
      <c r="D1614" s="143"/>
    </row>
    <row r="1615" spans="1:4" ht="25.5">
      <c r="A1615" s="140" t="s">
        <v>3317</v>
      </c>
      <c r="B1615" s="141" t="s">
        <v>1386</v>
      </c>
      <c r="C1615" s="135" t="s">
        <v>1387</v>
      </c>
      <c r="D1615" s="143"/>
    </row>
    <row r="1616" spans="1:4">
      <c r="A1616" s="140" t="s">
        <v>3317</v>
      </c>
      <c r="B1616" s="141" t="s">
        <v>1388</v>
      </c>
      <c r="C1616" s="135" t="s">
        <v>1389</v>
      </c>
      <c r="D1616" s="143"/>
    </row>
    <row r="1617" spans="1:4">
      <c r="A1617" s="140" t="s">
        <v>3317</v>
      </c>
      <c r="B1617" s="141" t="s">
        <v>1390</v>
      </c>
      <c r="C1617" s="135" t="s">
        <v>1391</v>
      </c>
      <c r="D1617" s="143"/>
    </row>
    <row r="1618" spans="1:4">
      <c r="A1618" s="140" t="s">
        <v>3317</v>
      </c>
      <c r="B1618" s="141" t="s">
        <v>1392</v>
      </c>
      <c r="C1618" s="135" t="s">
        <v>1393</v>
      </c>
      <c r="D1618" s="143"/>
    </row>
    <row r="1619" spans="1:4" ht="25.5">
      <c r="A1619" s="140" t="s">
        <v>3317</v>
      </c>
      <c r="B1619" s="141" t="s">
        <v>1394</v>
      </c>
      <c r="C1619" s="135" t="s">
        <v>1395</v>
      </c>
      <c r="D1619" s="143"/>
    </row>
    <row r="1620" spans="1:4" ht="25.5">
      <c r="A1620" s="140" t="s">
        <v>3317</v>
      </c>
      <c r="B1620" s="141" t="s">
        <v>1396</v>
      </c>
      <c r="C1620" s="135" t="s">
        <v>1397</v>
      </c>
      <c r="D1620" s="143"/>
    </row>
    <row r="1621" spans="1:4" ht="25.5">
      <c r="A1621" s="140" t="s">
        <v>3317</v>
      </c>
      <c r="B1621" s="141" t="s">
        <v>1398</v>
      </c>
      <c r="C1621" s="135" t="s">
        <v>1399</v>
      </c>
      <c r="D1621" s="143"/>
    </row>
    <row r="1622" spans="1:4">
      <c r="A1622" s="140" t="s">
        <v>3317</v>
      </c>
      <c r="B1622" s="141" t="s">
        <v>1400</v>
      </c>
      <c r="C1622" s="135" t="s">
        <v>1401</v>
      </c>
      <c r="D1622" s="143"/>
    </row>
    <row r="1623" spans="1:4">
      <c r="A1623" s="140" t="s">
        <v>3317</v>
      </c>
      <c r="B1623" s="141" t="s">
        <v>1402</v>
      </c>
      <c r="C1623" s="135" t="s">
        <v>1403</v>
      </c>
      <c r="D1623" s="143"/>
    </row>
    <row r="1624" spans="1:4">
      <c r="A1624" s="140" t="s">
        <v>3317</v>
      </c>
      <c r="B1624" s="141" t="s">
        <v>1404</v>
      </c>
      <c r="C1624" s="135" t="s">
        <v>1405</v>
      </c>
      <c r="D1624" s="143"/>
    </row>
    <row r="1625" spans="1:4">
      <c r="A1625" s="140" t="s">
        <v>3317</v>
      </c>
      <c r="B1625" s="141" t="s">
        <v>1406</v>
      </c>
      <c r="C1625" s="135" t="s">
        <v>1407</v>
      </c>
      <c r="D1625" s="143"/>
    </row>
    <row r="1626" spans="1:4">
      <c r="A1626" s="140" t="s">
        <v>3317</v>
      </c>
      <c r="B1626" s="141" t="s">
        <v>1408</v>
      </c>
      <c r="C1626" s="135" t="s">
        <v>1409</v>
      </c>
      <c r="D1626" s="143"/>
    </row>
    <row r="1627" spans="1:4">
      <c r="A1627" s="140" t="s">
        <v>3317</v>
      </c>
      <c r="B1627" s="141" t="s">
        <v>1410</v>
      </c>
      <c r="C1627" s="135" t="s">
        <v>1411</v>
      </c>
      <c r="D1627" s="143"/>
    </row>
    <row r="1628" spans="1:4">
      <c r="A1628" s="140" t="s">
        <v>3317</v>
      </c>
      <c r="B1628" s="141" t="s">
        <v>1412</v>
      </c>
      <c r="C1628" s="135" t="s">
        <v>1413</v>
      </c>
      <c r="D1628" s="143"/>
    </row>
    <row r="1629" spans="1:4">
      <c r="A1629" s="140" t="s">
        <v>3317</v>
      </c>
      <c r="B1629" s="141" t="s">
        <v>1414</v>
      </c>
      <c r="C1629" s="135" t="s">
        <v>1415</v>
      </c>
      <c r="D1629" s="143"/>
    </row>
    <row r="1630" spans="1:4">
      <c r="A1630" s="140" t="s">
        <v>3317</v>
      </c>
      <c r="B1630" s="141" t="s">
        <v>1416</v>
      </c>
      <c r="C1630" s="135" t="s">
        <v>1417</v>
      </c>
      <c r="D1630" s="143"/>
    </row>
    <row r="1631" spans="1:4">
      <c r="A1631" s="140" t="s">
        <v>3317</v>
      </c>
      <c r="B1631" s="141" t="s">
        <v>1418</v>
      </c>
      <c r="C1631" s="135" t="s">
        <v>1419</v>
      </c>
      <c r="D1631" s="143"/>
    </row>
    <row r="1632" spans="1:4">
      <c r="A1632" s="140" t="s">
        <v>3317</v>
      </c>
      <c r="B1632" s="141" t="s">
        <v>1420</v>
      </c>
      <c r="C1632" s="135" t="s">
        <v>1421</v>
      </c>
      <c r="D1632" s="143"/>
    </row>
    <row r="1633" spans="1:4">
      <c r="A1633" s="140" t="s">
        <v>3317</v>
      </c>
      <c r="B1633" s="141" t="s">
        <v>1422</v>
      </c>
      <c r="C1633" s="135" t="s">
        <v>1423</v>
      </c>
      <c r="D1633" s="143"/>
    </row>
    <row r="1634" spans="1:4">
      <c r="A1634" s="140" t="s">
        <v>3317</v>
      </c>
      <c r="B1634" s="141" t="s">
        <v>1424</v>
      </c>
      <c r="C1634" s="135" t="s">
        <v>1425</v>
      </c>
      <c r="D1634" s="143"/>
    </row>
    <row r="1635" spans="1:4">
      <c r="A1635" s="140" t="s">
        <v>3317</v>
      </c>
      <c r="B1635" s="141" t="s">
        <v>1426</v>
      </c>
      <c r="C1635" s="135" t="s">
        <v>1427</v>
      </c>
      <c r="D1635" s="143"/>
    </row>
    <row r="1636" spans="1:4">
      <c r="A1636" s="140" t="s">
        <v>3317</v>
      </c>
      <c r="B1636" s="141" t="s">
        <v>1428</v>
      </c>
      <c r="C1636" s="135" t="s">
        <v>1429</v>
      </c>
      <c r="D1636" s="143"/>
    </row>
    <row r="1637" spans="1:4">
      <c r="A1637" s="140" t="s">
        <v>3317</v>
      </c>
      <c r="B1637" s="141" t="s">
        <v>1430</v>
      </c>
      <c r="C1637" s="135" t="s">
        <v>1431</v>
      </c>
      <c r="D1637" s="143"/>
    </row>
    <row r="1638" spans="1:4">
      <c r="A1638" s="140" t="s">
        <v>3317</v>
      </c>
      <c r="B1638" s="141" t="s">
        <v>1432</v>
      </c>
      <c r="C1638" s="135" t="s">
        <v>1433</v>
      </c>
      <c r="D1638" s="143"/>
    </row>
    <row r="1639" spans="1:4">
      <c r="A1639" s="140" t="s">
        <v>3317</v>
      </c>
      <c r="B1639" s="141" t="s">
        <v>1434</v>
      </c>
      <c r="C1639" s="135" t="s">
        <v>1435</v>
      </c>
      <c r="D1639" s="143"/>
    </row>
    <row r="1640" spans="1:4">
      <c r="A1640" s="140" t="s">
        <v>3317</v>
      </c>
      <c r="B1640" s="141" t="s">
        <v>1436</v>
      </c>
      <c r="C1640" s="135" t="s">
        <v>1437</v>
      </c>
      <c r="D1640" s="143"/>
    </row>
    <row r="1641" spans="1:4">
      <c r="A1641" s="140" t="s">
        <v>3317</v>
      </c>
      <c r="B1641" s="141" t="s">
        <v>1438</v>
      </c>
      <c r="C1641" s="135" t="s">
        <v>1439</v>
      </c>
      <c r="D1641" s="143"/>
    </row>
    <row r="1642" spans="1:4">
      <c r="A1642" s="140" t="s">
        <v>3317</v>
      </c>
      <c r="B1642" s="141" t="s">
        <v>1440</v>
      </c>
      <c r="C1642" s="135" t="s">
        <v>1441</v>
      </c>
      <c r="D1642" s="143"/>
    </row>
    <row r="1643" spans="1:4">
      <c r="A1643" s="140" t="s">
        <v>3317</v>
      </c>
      <c r="B1643" s="141" t="s">
        <v>1442</v>
      </c>
      <c r="C1643" s="135" t="s">
        <v>1443</v>
      </c>
      <c r="D1643" s="143"/>
    </row>
    <row r="1644" spans="1:4" ht="25.5">
      <c r="A1644" s="140" t="s">
        <v>3317</v>
      </c>
      <c r="B1644" s="141" t="s">
        <v>1444</v>
      </c>
      <c r="C1644" s="135" t="s">
        <v>1445</v>
      </c>
      <c r="D1644" s="143"/>
    </row>
    <row r="1645" spans="1:4" ht="25.5">
      <c r="A1645" s="140" t="s">
        <v>3317</v>
      </c>
      <c r="B1645" s="141" t="s">
        <v>1446</v>
      </c>
      <c r="C1645" s="135" t="s">
        <v>1447</v>
      </c>
      <c r="D1645" s="143"/>
    </row>
    <row r="1646" spans="1:4">
      <c r="A1646" s="140" t="s">
        <v>3317</v>
      </c>
      <c r="B1646" s="141" t="s">
        <v>1448</v>
      </c>
      <c r="C1646" s="135" t="s">
        <v>1449</v>
      </c>
      <c r="D1646" s="143"/>
    </row>
    <row r="1647" spans="1:4">
      <c r="A1647" s="140" t="s">
        <v>3317</v>
      </c>
      <c r="B1647" s="141" t="s">
        <v>1450</v>
      </c>
      <c r="C1647" s="135" t="s">
        <v>1451</v>
      </c>
      <c r="D1647" s="143"/>
    </row>
    <row r="1648" spans="1:4" ht="25.5">
      <c r="A1648" s="140" t="s">
        <v>3317</v>
      </c>
      <c r="B1648" s="141" t="s">
        <v>1452</v>
      </c>
      <c r="C1648" s="135" t="s">
        <v>1453</v>
      </c>
      <c r="D1648" s="143"/>
    </row>
    <row r="1649" spans="1:4">
      <c r="A1649" s="140" t="s">
        <v>3317</v>
      </c>
      <c r="B1649" s="141" t="s">
        <v>1454</v>
      </c>
      <c r="C1649" s="135" t="s">
        <v>1455</v>
      </c>
      <c r="D1649" s="143"/>
    </row>
    <row r="1650" spans="1:4">
      <c r="A1650" s="140" t="s">
        <v>3317</v>
      </c>
      <c r="B1650" s="141" t="s">
        <v>1456</v>
      </c>
      <c r="C1650" s="135" t="s">
        <v>1457</v>
      </c>
      <c r="D1650" s="143"/>
    </row>
    <row r="1651" spans="1:4">
      <c r="A1651" s="140" t="s">
        <v>3317</v>
      </c>
      <c r="B1651" s="141" t="s">
        <v>1458</v>
      </c>
      <c r="C1651" s="135" t="s">
        <v>1459</v>
      </c>
      <c r="D1651" s="143"/>
    </row>
    <row r="1652" spans="1:4">
      <c r="A1652" s="140" t="s">
        <v>3317</v>
      </c>
      <c r="B1652" s="141" t="s">
        <v>1460</v>
      </c>
      <c r="C1652" s="135" t="s">
        <v>1461</v>
      </c>
      <c r="D1652" s="143"/>
    </row>
    <row r="1653" spans="1:4" ht="25.5">
      <c r="A1653" s="140" t="s">
        <v>3317</v>
      </c>
      <c r="B1653" s="141" t="s">
        <v>1462</v>
      </c>
      <c r="C1653" s="135" t="s">
        <v>1463</v>
      </c>
      <c r="D1653" s="143"/>
    </row>
    <row r="1654" spans="1:4">
      <c r="A1654" s="140" t="s">
        <v>3317</v>
      </c>
      <c r="B1654" s="141" t="s">
        <v>1464</v>
      </c>
      <c r="C1654" s="135" t="s">
        <v>1465</v>
      </c>
      <c r="D1654" s="143"/>
    </row>
    <row r="1655" spans="1:4" ht="25.5">
      <c r="A1655" s="140" t="s">
        <v>3317</v>
      </c>
      <c r="B1655" s="141" t="s">
        <v>1466</v>
      </c>
      <c r="C1655" s="135" t="s">
        <v>1467</v>
      </c>
      <c r="D1655" s="143"/>
    </row>
    <row r="1656" spans="1:4">
      <c r="A1656" s="140" t="s">
        <v>3317</v>
      </c>
      <c r="B1656" s="141" t="s">
        <v>1468</v>
      </c>
      <c r="C1656" s="135" t="s">
        <v>1469</v>
      </c>
      <c r="D1656" s="143"/>
    </row>
    <row r="1657" spans="1:4">
      <c r="A1657" s="140" t="s">
        <v>3317</v>
      </c>
      <c r="B1657" s="141" t="s">
        <v>1470</v>
      </c>
      <c r="C1657" s="135" t="s">
        <v>1471</v>
      </c>
      <c r="D1657" s="143"/>
    </row>
    <row r="1658" spans="1:4">
      <c r="A1658" s="140" t="s">
        <v>3317</v>
      </c>
      <c r="B1658" s="141" t="s">
        <v>1472</v>
      </c>
      <c r="C1658" s="135" t="s">
        <v>1473</v>
      </c>
      <c r="D1658" s="143"/>
    </row>
    <row r="1659" spans="1:4">
      <c r="A1659" s="140" t="s">
        <v>3317</v>
      </c>
      <c r="B1659" s="141" t="s">
        <v>1474</v>
      </c>
      <c r="C1659" s="135" t="s">
        <v>1475</v>
      </c>
      <c r="D1659" s="143"/>
    </row>
    <row r="1660" spans="1:4">
      <c r="A1660" s="140" t="s">
        <v>3317</v>
      </c>
      <c r="B1660" s="141" t="s">
        <v>1476</v>
      </c>
      <c r="C1660" s="135" t="s">
        <v>1477</v>
      </c>
      <c r="D1660" s="143"/>
    </row>
    <row r="1661" spans="1:4" ht="25.5">
      <c r="A1661" s="140" t="s">
        <v>3317</v>
      </c>
      <c r="B1661" s="141" t="s">
        <v>1478</v>
      </c>
      <c r="C1661" s="135" t="s">
        <v>1479</v>
      </c>
      <c r="D1661" s="143"/>
    </row>
    <row r="1662" spans="1:4" ht="25.5">
      <c r="A1662" s="140" t="s">
        <v>3317</v>
      </c>
      <c r="B1662" s="141" t="s">
        <v>1480</v>
      </c>
      <c r="C1662" s="135" t="s">
        <v>1481</v>
      </c>
      <c r="D1662" s="143"/>
    </row>
    <row r="1663" spans="1:4">
      <c r="A1663" s="140" t="s">
        <v>3317</v>
      </c>
      <c r="B1663" s="141" t="s">
        <v>1482</v>
      </c>
      <c r="C1663" s="135" t="s">
        <v>1483</v>
      </c>
      <c r="D1663" s="143"/>
    </row>
    <row r="1664" spans="1:4">
      <c r="A1664" s="140" t="s">
        <v>3317</v>
      </c>
      <c r="B1664" s="141" t="s">
        <v>1484</v>
      </c>
      <c r="C1664" s="135" t="s">
        <v>1485</v>
      </c>
      <c r="D1664" s="143"/>
    </row>
    <row r="1665" spans="1:4">
      <c r="A1665" s="140" t="s">
        <v>3317</v>
      </c>
      <c r="B1665" s="141" t="s">
        <v>1486</v>
      </c>
      <c r="C1665" s="135" t="s">
        <v>1487</v>
      </c>
      <c r="D1665" s="143"/>
    </row>
    <row r="1666" spans="1:4">
      <c r="A1666" s="140" t="s">
        <v>3317</v>
      </c>
      <c r="B1666" s="141" t="s">
        <v>1488</v>
      </c>
      <c r="C1666" s="135" t="s">
        <v>1489</v>
      </c>
      <c r="D1666" s="143"/>
    </row>
    <row r="1667" spans="1:4">
      <c r="A1667" s="140" t="s">
        <v>3317</v>
      </c>
      <c r="B1667" s="141" t="s">
        <v>1490</v>
      </c>
      <c r="C1667" s="135" t="s">
        <v>1491</v>
      </c>
      <c r="D1667" s="143"/>
    </row>
    <row r="1668" spans="1:4" ht="25.5">
      <c r="A1668" s="140" t="s">
        <v>3317</v>
      </c>
      <c r="B1668" s="141" t="s">
        <v>1492</v>
      </c>
      <c r="C1668" s="135" t="s">
        <v>1493</v>
      </c>
      <c r="D1668" s="143"/>
    </row>
    <row r="1669" spans="1:4">
      <c r="A1669" s="140" t="s">
        <v>3317</v>
      </c>
      <c r="B1669" s="141" t="s">
        <v>1494</v>
      </c>
      <c r="C1669" s="135" t="s">
        <v>1495</v>
      </c>
      <c r="D1669" s="143"/>
    </row>
    <row r="1670" spans="1:4">
      <c r="A1670" s="140" t="s">
        <v>3317</v>
      </c>
      <c r="B1670" s="141" t="s">
        <v>1496</v>
      </c>
      <c r="C1670" s="135" t="s">
        <v>1497</v>
      </c>
      <c r="D1670" s="143"/>
    </row>
    <row r="1671" spans="1:4">
      <c r="A1671" s="140" t="s">
        <v>3317</v>
      </c>
      <c r="B1671" s="141" t="s">
        <v>1498</v>
      </c>
      <c r="C1671" s="135" t="s">
        <v>1499</v>
      </c>
      <c r="D1671" s="143"/>
    </row>
    <row r="1672" spans="1:4" ht="25.5">
      <c r="A1672" s="140" t="s">
        <v>3317</v>
      </c>
      <c r="B1672" s="141" t="s">
        <v>1500</v>
      </c>
      <c r="C1672" s="135" t="s">
        <v>1501</v>
      </c>
      <c r="D1672" s="143"/>
    </row>
    <row r="1673" spans="1:4">
      <c r="A1673" s="140" t="s">
        <v>3317</v>
      </c>
      <c r="B1673" s="141" t="s">
        <v>1502</v>
      </c>
      <c r="C1673" s="135" t="s">
        <v>1503</v>
      </c>
      <c r="D1673" s="143"/>
    </row>
    <row r="1674" spans="1:4">
      <c r="A1674" s="140" t="s">
        <v>3317</v>
      </c>
      <c r="B1674" s="141" t="s">
        <v>1504</v>
      </c>
      <c r="C1674" s="135" t="s">
        <v>1505</v>
      </c>
      <c r="D1674" s="143"/>
    </row>
    <row r="1675" spans="1:4">
      <c r="A1675" s="140" t="s">
        <v>3317</v>
      </c>
      <c r="B1675" s="141" t="s">
        <v>1506</v>
      </c>
      <c r="C1675" s="135" t="s">
        <v>1507</v>
      </c>
      <c r="D1675" s="143"/>
    </row>
    <row r="1676" spans="1:4">
      <c r="A1676" s="140" t="s">
        <v>3317</v>
      </c>
      <c r="B1676" s="141" t="s">
        <v>1508</v>
      </c>
      <c r="C1676" s="135" t="s">
        <v>1509</v>
      </c>
      <c r="D1676" s="143"/>
    </row>
    <row r="1677" spans="1:4">
      <c r="A1677" s="140" t="s">
        <v>3317</v>
      </c>
      <c r="B1677" s="141" t="s">
        <v>1510</v>
      </c>
      <c r="C1677" s="135" t="s">
        <v>1511</v>
      </c>
      <c r="D1677" s="143"/>
    </row>
    <row r="1678" spans="1:4">
      <c r="A1678" s="140" t="s">
        <v>3317</v>
      </c>
      <c r="B1678" s="141" t="s">
        <v>1512</v>
      </c>
      <c r="C1678" s="135" t="s">
        <v>1513</v>
      </c>
      <c r="D1678" s="143"/>
    </row>
    <row r="1679" spans="1:4">
      <c r="A1679" s="140" t="s">
        <v>3317</v>
      </c>
      <c r="B1679" s="141" t="s">
        <v>1514</v>
      </c>
      <c r="C1679" s="135" t="s">
        <v>1515</v>
      </c>
      <c r="D1679" s="143"/>
    </row>
    <row r="1680" spans="1:4">
      <c r="A1680" s="140" t="s">
        <v>3317</v>
      </c>
      <c r="B1680" s="141" t="s">
        <v>1516</v>
      </c>
      <c r="C1680" s="135" t="s">
        <v>1517</v>
      </c>
      <c r="D1680" s="143"/>
    </row>
    <row r="1681" spans="1:4">
      <c r="A1681" s="140" t="s">
        <v>3317</v>
      </c>
      <c r="B1681" s="141" t="s">
        <v>1518</v>
      </c>
      <c r="C1681" s="135" t="s">
        <v>1519</v>
      </c>
      <c r="D1681" s="143"/>
    </row>
    <row r="1682" spans="1:4">
      <c r="A1682" s="140" t="s">
        <v>3317</v>
      </c>
      <c r="B1682" s="141" t="s">
        <v>1520</v>
      </c>
      <c r="C1682" s="135" t="s">
        <v>1521</v>
      </c>
      <c r="D1682" s="143"/>
    </row>
    <row r="1683" spans="1:4">
      <c r="A1683" s="140" t="s">
        <v>3317</v>
      </c>
      <c r="B1683" s="141" t="s">
        <v>1522</v>
      </c>
      <c r="C1683" s="135" t="s">
        <v>1523</v>
      </c>
      <c r="D1683" s="143"/>
    </row>
    <row r="1684" spans="1:4" ht="25.5">
      <c r="A1684" s="140" t="s">
        <v>3317</v>
      </c>
      <c r="B1684" s="141" t="s">
        <v>1524</v>
      </c>
      <c r="C1684" s="135" t="s">
        <v>1525</v>
      </c>
      <c r="D1684" s="143"/>
    </row>
    <row r="1685" spans="1:4">
      <c r="A1685" s="140" t="s">
        <v>3317</v>
      </c>
      <c r="B1685" s="141" t="s">
        <v>1526</v>
      </c>
      <c r="C1685" s="135" t="s">
        <v>1527</v>
      </c>
      <c r="D1685" s="143"/>
    </row>
    <row r="1686" spans="1:4">
      <c r="A1686" s="140" t="s">
        <v>3317</v>
      </c>
      <c r="B1686" s="141" t="s">
        <v>1528</v>
      </c>
      <c r="C1686" s="135" t="s">
        <v>1529</v>
      </c>
      <c r="D1686" s="143"/>
    </row>
    <row r="1687" spans="1:4">
      <c r="A1687" s="140" t="s">
        <v>3317</v>
      </c>
      <c r="B1687" s="141" t="s">
        <v>1530</v>
      </c>
      <c r="C1687" s="135" t="s">
        <v>1531</v>
      </c>
      <c r="D1687" s="143"/>
    </row>
    <row r="1688" spans="1:4">
      <c r="A1688" s="140" t="s">
        <v>3317</v>
      </c>
      <c r="B1688" s="141" t="s">
        <v>1532</v>
      </c>
      <c r="C1688" s="135" t="s">
        <v>1533</v>
      </c>
      <c r="D1688" s="143"/>
    </row>
    <row r="1689" spans="1:4">
      <c r="A1689" s="140" t="s">
        <v>3317</v>
      </c>
      <c r="B1689" s="141" t="s">
        <v>1534</v>
      </c>
      <c r="C1689" s="135" t="s">
        <v>1535</v>
      </c>
      <c r="D1689" s="143"/>
    </row>
    <row r="1690" spans="1:4">
      <c r="A1690" s="140" t="s">
        <v>3317</v>
      </c>
      <c r="B1690" s="141" t="s">
        <v>1536</v>
      </c>
      <c r="C1690" s="135" t="s">
        <v>1537</v>
      </c>
      <c r="D1690" s="143"/>
    </row>
    <row r="1691" spans="1:4">
      <c r="A1691" s="140" t="s">
        <v>3317</v>
      </c>
      <c r="B1691" s="141" t="s">
        <v>1538</v>
      </c>
      <c r="C1691" s="135" t="s">
        <v>1014</v>
      </c>
      <c r="D1691" s="143"/>
    </row>
    <row r="1692" spans="1:4">
      <c r="A1692" s="140" t="s">
        <v>3317</v>
      </c>
      <c r="B1692" s="141" t="s">
        <v>1015</v>
      </c>
      <c r="C1692" s="135" t="s">
        <v>1016</v>
      </c>
      <c r="D1692" s="143"/>
    </row>
    <row r="1693" spans="1:4" ht="25.5">
      <c r="A1693" s="140" t="s">
        <v>3317</v>
      </c>
      <c r="B1693" s="141" t="s">
        <v>1017</v>
      </c>
      <c r="C1693" s="135" t="s">
        <v>1018</v>
      </c>
      <c r="D1693" s="143"/>
    </row>
    <row r="1694" spans="1:4" ht="25.5">
      <c r="A1694" s="140" t="s">
        <v>3317</v>
      </c>
      <c r="B1694" s="141" t="s">
        <v>1019</v>
      </c>
      <c r="C1694" s="135" t="s">
        <v>1020</v>
      </c>
      <c r="D1694" s="143"/>
    </row>
    <row r="1695" spans="1:4">
      <c r="A1695" s="140" t="s">
        <v>3317</v>
      </c>
      <c r="B1695" s="141" t="s">
        <v>1021</v>
      </c>
      <c r="C1695" s="135" t="s">
        <v>1022</v>
      </c>
      <c r="D1695" s="143"/>
    </row>
    <row r="1696" spans="1:4">
      <c r="A1696" s="140" t="s">
        <v>3317</v>
      </c>
      <c r="B1696" s="141" t="s">
        <v>1023</v>
      </c>
      <c r="C1696" s="135" t="s">
        <v>1024</v>
      </c>
      <c r="D1696" s="143"/>
    </row>
    <row r="1697" spans="1:4">
      <c r="A1697" s="140" t="s">
        <v>3317</v>
      </c>
      <c r="B1697" s="141" t="s">
        <v>1025</v>
      </c>
      <c r="C1697" s="135" t="s">
        <v>1026</v>
      </c>
      <c r="D1697" s="143"/>
    </row>
    <row r="1698" spans="1:4">
      <c r="A1698" s="140" t="s">
        <v>3317</v>
      </c>
      <c r="B1698" s="141" t="s">
        <v>1027</v>
      </c>
      <c r="C1698" s="135" t="s">
        <v>1028</v>
      </c>
      <c r="D1698" s="143"/>
    </row>
    <row r="1699" spans="1:4">
      <c r="A1699" s="140" t="s">
        <v>3317</v>
      </c>
      <c r="B1699" s="141" t="s">
        <v>1029</v>
      </c>
      <c r="C1699" s="135" t="s">
        <v>1030</v>
      </c>
      <c r="D1699" s="143"/>
    </row>
    <row r="1700" spans="1:4">
      <c r="A1700" s="140" t="s">
        <v>3317</v>
      </c>
      <c r="B1700" s="141" t="s">
        <v>1031</v>
      </c>
      <c r="C1700" s="135" t="s">
        <v>1032</v>
      </c>
      <c r="D1700" s="143"/>
    </row>
    <row r="1701" spans="1:4">
      <c r="A1701" s="140" t="s">
        <v>3317</v>
      </c>
      <c r="B1701" s="141" t="s">
        <v>1033</v>
      </c>
      <c r="C1701" s="135" t="s">
        <v>1034</v>
      </c>
      <c r="D1701" s="143"/>
    </row>
    <row r="1702" spans="1:4">
      <c r="A1702" s="140" t="s">
        <v>3317</v>
      </c>
      <c r="B1702" s="141" t="s">
        <v>1035</v>
      </c>
      <c r="C1702" s="135" t="s">
        <v>1036</v>
      </c>
      <c r="D1702" s="143"/>
    </row>
    <row r="1703" spans="1:4">
      <c r="A1703" s="140" t="s">
        <v>3317</v>
      </c>
      <c r="B1703" s="141" t="s">
        <v>1037</v>
      </c>
      <c r="C1703" s="135" t="s">
        <v>1038</v>
      </c>
      <c r="D1703" s="143"/>
    </row>
    <row r="1704" spans="1:4">
      <c r="A1704" s="140" t="s">
        <v>3317</v>
      </c>
      <c r="B1704" s="141" t="s">
        <v>1039</v>
      </c>
      <c r="C1704" s="135" t="s">
        <v>1040</v>
      </c>
      <c r="D1704" s="143"/>
    </row>
    <row r="1705" spans="1:4">
      <c r="A1705" s="140" t="s">
        <v>3317</v>
      </c>
      <c r="B1705" s="141" t="s">
        <v>1041</v>
      </c>
      <c r="C1705" s="135" t="s">
        <v>1042</v>
      </c>
      <c r="D1705" s="143"/>
    </row>
    <row r="1706" spans="1:4" ht="25.5">
      <c r="A1706" s="140" t="s">
        <v>3317</v>
      </c>
      <c r="B1706" s="141" t="s">
        <v>1043</v>
      </c>
      <c r="C1706" s="135" t="s">
        <v>1044</v>
      </c>
      <c r="D1706" s="143"/>
    </row>
    <row r="1707" spans="1:4">
      <c r="A1707" s="140" t="s">
        <v>3317</v>
      </c>
      <c r="B1707" s="141" t="s">
        <v>1045</v>
      </c>
      <c r="C1707" s="135" t="s">
        <v>1046</v>
      </c>
      <c r="D1707" s="143"/>
    </row>
    <row r="1708" spans="1:4">
      <c r="A1708" s="140" t="s">
        <v>3317</v>
      </c>
      <c r="B1708" s="141" t="s">
        <v>1047</v>
      </c>
      <c r="C1708" s="135" t="s">
        <v>1048</v>
      </c>
      <c r="D1708" s="143"/>
    </row>
    <row r="1709" spans="1:4">
      <c r="A1709" s="140" t="s">
        <v>3317</v>
      </c>
      <c r="B1709" s="141" t="s">
        <v>1049</v>
      </c>
      <c r="C1709" s="135" t="s">
        <v>1050</v>
      </c>
      <c r="D1709" s="143"/>
    </row>
    <row r="1710" spans="1:4">
      <c r="A1710" s="140" t="s">
        <v>3317</v>
      </c>
      <c r="B1710" s="141" t="s">
        <v>1051</v>
      </c>
      <c r="C1710" s="135" t="s">
        <v>1052</v>
      </c>
      <c r="D1710" s="143"/>
    </row>
    <row r="1711" spans="1:4">
      <c r="A1711" s="140" t="s">
        <v>3317</v>
      </c>
      <c r="B1711" s="141" t="s">
        <v>1053</v>
      </c>
      <c r="C1711" s="135" t="s">
        <v>1054</v>
      </c>
      <c r="D1711" s="143"/>
    </row>
    <row r="1712" spans="1:4">
      <c r="A1712" s="140" t="s">
        <v>3317</v>
      </c>
      <c r="B1712" s="141" t="s">
        <v>1055</v>
      </c>
      <c r="C1712" s="135" t="s">
        <v>1056</v>
      </c>
      <c r="D1712" s="143"/>
    </row>
    <row r="1713" spans="1:4">
      <c r="A1713" s="140" t="s">
        <v>3317</v>
      </c>
      <c r="B1713" s="141" t="s">
        <v>1057</v>
      </c>
      <c r="C1713" s="135" t="s">
        <v>1058</v>
      </c>
      <c r="D1713" s="143"/>
    </row>
    <row r="1714" spans="1:4">
      <c r="A1714" s="140" t="s">
        <v>3317</v>
      </c>
      <c r="B1714" s="141" t="s">
        <v>1059</v>
      </c>
      <c r="C1714" s="135" t="s">
        <v>1060</v>
      </c>
      <c r="D1714" s="143"/>
    </row>
    <row r="1715" spans="1:4">
      <c r="A1715" s="140" t="s">
        <v>3317</v>
      </c>
      <c r="B1715" s="141" t="s">
        <v>1061</v>
      </c>
      <c r="C1715" s="135" t="s">
        <v>3192</v>
      </c>
      <c r="D1715" s="143"/>
    </row>
    <row r="1716" spans="1:4">
      <c r="A1716" s="140" t="s">
        <v>3317</v>
      </c>
      <c r="B1716" s="141" t="s">
        <v>1062</v>
      </c>
      <c r="C1716" s="135" t="s">
        <v>1063</v>
      </c>
      <c r="D1716" s="143"/>
    </row>
    <row r="1717" spans="1:4">
      <c r="A1717" s="140" t="s">
        <v>3317</v>
      </c>
      <c r="B1717" s="141" t="s">
        <v>1064</v>
      </c>
      <c r="C1717" s="135" t="s">
        <v>1065</v>
      </c>
      <c r="D1717" s="143"/>
    </row>
    <row r="1718" spans="1:4">
      <c r="A1718" s="140" t="s">
        <v>3317</v>
      </c>
      <c r="B1718" s="141" t="s">
        <v>1066</v>
      </c>
      <c r="C1718" s="135" t="s">
        <v>1067</v>
      </c>
      <c r="D1718" s="143"/>
    </row>
    <row r="1719" spans="1:4">
      <c r="A1719" s="140" t="s">
        <v>3317</v>
      </c>
      <c r="B1719" s="141" t="s">
        <v>1068</v>
      </c>
      <c r="C1719" s="135" t="s">
        <v>3196</v>
      </c>
      <c r="D1719" s="143"/>
    </row>
    <row r="1720" spans="1:4">
      <c r="A1720" s="140" t="s">
        <v>3317</v>
      </c>
      <c r="B1720" s="141" t="s">
        <v>1069</v>
      </c>
      <c r="C1720" s="135" t="s">
        <v>1070</v>
      </c>
      <c r="D1720" s="143"/>
    </row>
    <row r="1721" spans="1:4">
      <c r="A1721" s="140" t="s">
        <v>3317</v>
      </c>
      <c r="B1721" s="141" t="s">
        <v>1071</v>
      </c>
      <c r="C1721" s="135" t="s">
        <v>1072</v>
      </c>
      <c r="D1721" s="143"/>
    </row>
    <row r="1722" spans="1:4">
      <c r="A1722" s="140" t="s">
        <v>3317</v>
      </c>
      <c r="B1722" s="141" t="s">
        <v>1073</v>
      </c>
      <c r="C1722" s="135" t="s">
        <v>1074</v>
      </c>
      <c r="D1722" s="143"/>
    </row>
    <row r="1723" spans="1:4">
      <c r="A1723" s="140" t="s">
        <v>3317</v>
      </c>
      <c r="B1723" s="141" t="s">
        <v>1075</v>
      </c>
      <c r="C1723" s="135" t="s">
        <v>1076</v>
      </c>
      <c r="D1723" s="143"/>
    </row>
    <row r="1724" spans="1:4">
      <c r="A1724" s="140" t="s">
        <v>3317</v>
      </c>
      <c r="B1724" s="141" t="s">
        <v>1077</v>
      </c>
      <c r="C1724" s="135" t="s">
        <v>3198</v>
      </c>
      <c r="D1724" s="143"/>
    </row>
    <row r="1725" spans="1:4">
      <c r="A1725" s="131" t="s">
        <v>3317</v>
      </c>
      <c r="B1725" s="128" t="s">
        <v>1078</v>
      </c>
      <c r="C1725" s="144" t="s">
        <v>1079</v>
      </c>
      <c r="D1725" s="145"/>
    </row>
    <row r="1726" spans="1:4">
      <c r="A1726" s="131" t="s">
        <v>3317</v>
      </c>
      <c r="B1726" s="128" t="s">
        <v>1080</v>
      </c>
      <c r="C1726" s="144" t="s">
        <v>1081</v>
      </c>
      <c r="D1726" s="145"/>
    </row>
    <row r="1727" spans="1:4">
      <c r="A1727" s="131" t="s">
        <v>3317</v>
      </c>
      <c r="B1727" s="128" t="s">
        <v>1082</v>
      </c>
      <c r="C1727" s="144" t="s">
        <v>1083</v>
      </c>
      <c r="D1727" s="145"/>
    </row>
    <row r="1728" spans="1:4">
      <c r="A1728" s="131" t="s">
        <v>3317</v>
      </c>
      <c r="B1728" s="128" t="s">
        <v>1084</v>
      </c>
      <c r="C1728" s="144" t="s">
        <v>1085</v>
      </c>
      <c r="D1728" s="145"/>
    </row>
    <row r="1729" spans="1:4">
      <c r="A1729" s="131" t="s">
        <v>3317</v>
      </c>
      <c r="B1729" s="128" t="s">
        <v>1086</v>
      </c>
      <c r="C1729" s="144" t="s">
        <v>1087</v>
      </c>
      <c r="D1729" s="145"/>
    </row>
    <row r="1730" spans="1:4">
      <c r="A1730" s="131" t="s">
        <v>3317</v>
      </c>
      <c r="B1730" s="128" t="s">
        <v>1088</v>
      </c>
      <c r="C1730" s="144" t="s">
        <v>1089</v>
      </c>
      <c r="D1730" s="145"/>
    </row>
    <row r="1731" spans="1:4">
      <c r="A1731" s="131" t="s">
        <v>3317</v>
      </c>
      <c r="B1731" s="128" t="s">
        <v>1090</v>
      </c>
      <c r="C1731" s="144" t="s">
        <v>1091</v>
      </c>
      <c r="D1731" s="145"/>
    </row>
    <row r="1732" spans="1:4">
      <c r="A1732" s="131" t="s">
        <v>3317</v>
      </c>
      <c r="B1732" s="128" t="s">
        <v>1092</v>
      </c>
      <c r="C1732" s="144" t="s">
        <v>1093</v>
      </c>
      <c r="D1732" s="145"/>
    </row>
    <row r="1733" spans="1:4">
      <c r="A1733" s="131" t="s">
        <v>3317</v>
      </c>
      <c r="B1733" s="128" t="s">
        <v>1094</v>
      </c>
      <c r="C1733" s="144" t="s">
        <v>1095</v>
      </c>
      <c r="D1733" s="145"/>
    </row>
    <row r="1734" spans="1:4">
      <c r="A1734" s="131" t="s">
        <v>3317</v>
      </c>
      <c r="B1734" s="128" t="s">
        <v>1096</v>
      </c>
      <c r="C1734" s="144" t="s">
        <v>1097</v>
      </c>
      <c r="D1734" s="145"/>
    </row>
    <row r="1735" spans="1:4">
      <c r="A1735" s="131" t="s">
        <v>3317</v>
      </c>
      <c r="B1735" s="128" t="s">
        <v>1098</v>
      </c>
      <c r="C1735" s="144" t="s">
        <v>1099</v>
      </c>
      <c r="D1735" s="145"/>
    </row>
    <row r="1736" spans="1:4">
      <c r="A1736" s="131" t="s">
        <v>3317</v>
      </c>
      <c r="B1736" s="128" t="s">
        <v>1100</v>
      </c>
      <c r="C1736" s="144" t="s">
        <v>1101</v>
      </c>
      <c r="D1736" s="145"/>
    </row>
    <row r="1737" spans="1:4">
      <c r="A1737" s="131" t="s">
        <v>3317</v>
      </c>
      <c r="B1737" s="128" t="s">
        <v>1102</v>
      </c>
      <c r="C1737" s="144" t="s">
        <v>1103</v>
      </c>
      <c r="D1737" s="145"/>
    </row>
    <row r="1738" spans="1:4">
      <c r="A1738" s="131" t="s">
        <v>3317</v>
      </c>
      <c r="B1738" s="128" t="s">
        <v>1104</v>
      </c>
      <c r="C1738" s="144" t="s">
        <v>1105</v>
      </c>
      <c r="D1738" s="145"/>
    </row>
    <row r="1739" spans="1:4">
      <c r="A1739" s="131" t="s">
        <v>3317</v>
      </c>
      <c r="B1739" s="128" t="s">
        <v>1106</v>
      </c>
      <c r="C1739" s="144" t="s">
        <v>1107</v>
      </c>
      <c r="D1739" s="145"/>
    </row>
    <row r="1740" spans="1:4">
      <c r="A1740" s="131" t="s">
        <v>3317</v>
      </c>
      <c r="B1740" s="128" t="s">
        <v>1108</v>
      </c>
      <c r="C1740" s="144" t="s">
        <v>1109</v>
      </c>
      <c r="D1740" s="145"/>
    </row>
    <row r="1741" spans="1:4">
      <c r="A1741" s="131" t="s">
        <v>3317</v>
      </c>
      <c r="B1741" s="128" t="s">
        <v>1110</v>
      </c>
      <c r="C1741" s="144" t="s">
        <v>1111</v>
      </c>
      <c r="D1741" s="145"/>
    </row>
    <row r="1742" spans="1:4">
      <c r="A1742" s="131" t="s">
        <v>3317</v>
      </c>
      <c r="B1742" s="128" t="s">
        <v>1112</v>
      </c>
      <c r="C1742" s="144" t="s">
        <v>1113</v>
      </c>
      <c r="D1742" s="145"/>
    </row>
    <row r="1743" spans="1:4">
      <c r="A1743" s="131" t="s">
        <v>3317</v>
      </c>
      <c r="B1743" s="128" t="s">
        <v>1114</v>
      </c>
      <c r="C1743" s="144" t="s">
        <v>1115</v>
      </c>
      <c r="D1743" s="145"/>
    </row>
    <row r="1744" spans="1:4">
      <c r="A1744" s="131" t="s">
        <v>3317</v>
      </c>
      <c r="B1744" s="128" t="s">
        <v>1116</v>
      </c>
      <c r="C1744" s="144" t="s">
        <v>1117</v>
      </c>
      <c r="D1744" s="145"/>
    </row>
    <row r="1745" spans="1:4">
      <c r="A1745" s="131" t="s">
        <v>3317</v>
      </c>
      <c r="B1745" s="128" t="s">
        <v>1118</v>
      </c>
      <c r="C1745" s="144" t="s">
        <v>1119</v>
      </c>
      <c r="D1745" s="145"/>
    </row>
    <row r="1746" spans="1:4">
      <c r="A1746" s="131" t="s">
        <v>3317</v>
      </c>
      <c r="B1746" s="128" t="s">
        <v>1120</v>
      </c>
      <c r="C1746" s="144" t="s">
        <v>1121</v>
      </c>
      <c r="D1746" s="145"/>
    </row>
    <row r="1747" spans="1:4">
      <c r="A1747" s="131" t="s">
        <v>3317</v>
      </c>
      <c r="B1747" s="128" t="s">
        <v>1122</v>
      </c>
      <c r="C1747" s="144" t="s">
        <v>1123</v>
      </c>
      <c r="D1747" s="145"/>
    </row>
    <row r="1748" spans="1:4">
      <c r="A1748" s="131" t="s">
        <v>3317</v>
      </c>
      <c r="B1748" s="128" t="s">
        <v>1124</v>
      </c>
      <c r="C1748" s="144" t="s">
        <v>1125</v>
      </c>
      <c r="D1748" s="145"/>
    </row>
    <row r="1749" spans="1:4">
      <c r="A1749" s="131" t="s">
        <v>3317</v>
      </c>
      <c r="B1749" s="128" t="s">
        <v>1126</v>
      </c>
      <c r="C1749" s="144" t="s">
        <v>1127</v>
      </c>
      <c r="D1749" s="145"/>
    </row>
    <row r="1750" spans="1:4">
      <c r="A1750" s="131" t="s">
        <v>3317</v>
      </c>
      <c r="B1750" s="128" t="s">
        <v>1128</v>
      </c>
      <c r="C1750" s="144" t="s">
        <v>1129</v>
      </c>
      <c r="D1750" s="145"/>
    </row>
    <row r="1751" spans="1:4" ht="38.25">
      <c r="A1751" s="131" t="s">
        <v>3317</v>
      </c>
      <c r="B1751" s="128" t="s">
        <v>1130</v>
      </c>
      <c r="C1751" s="144" t="s">
        <v>1131</v>
      </c>
      <c r="D1751" s="145"/>
    </row>
    <row r="1752" spans="1:4">
      <c r="A1752" s="131" t="s">
        <v>3317</v>
      </c>
      <c r="B1752" s="128" t="s">
        <v>1132</v>
      </c>
      <c r="C1752" s="144" t="s">
        <v>1133</v>
      </c>
      <c r="D1752" s="145"/>
    </row>
    <row r="1753" spans="1:4">
      <c r="A1753" s="131" t="s">
        <v>3317</v>
      </c>
      <c r="B1753" s="128" t="s">
        <v>1134</v>
      </c>
      <c r="C1753" s="144" t="s">
        <v>1135</v>
      </c>
      <c r="D1753" s="145"/>
    </row>
    <row r="1754" spans="1:4" ht="25.5">
      <c r="A1754" s="131" t="s">
        <v>3317</v>
      </c>
      <c r="B1754" s="128" t="s">
        <v>1136</v>
      </c>
      <c r="C1754" s="144" t="s">
        <v>1137</v>
      </c>
      <c r="D1754" s="145"/>
    </row>
    <row r="1755" spans="1:4" ht="25.5">
      <c r="A1755" s="131" t="s">
        <v>3317</v>
      </c>
      <c r="B1755" s="128" t="s">
        <v>1138</v>
      </c>
      <c r="C1755" s="144" t="s">
        <v>1139</v>
      </c>
      <c r="D1755" s="145"/>
    </row>
    <row r="1756" spans="1:4" ht="25.5">
      <c r="A1756" s="131" t="s">
        <v>3317</v>
      </c>
      <c r="B1756" s="128" t="s">
        <v>1140</v>
      </c>
      <c r="C1756" s="144" t="s">
        <v>1141</v>
      </c>
      <c r="D1756" s="145"/>
    </row>
    <row r="1757" spans="1:4" ht="25.5">
      <c r="A1757" s="131" t="s">
        <v>3317</v>
      </c>
      <c r="B1757" s="128" t="s">
        <v>1142</v>
      </c>
      <c r="C1757" s="144" t="s">
        <v>1143</v>
      </c>
      <c r="D1757" s="145"/>
    </row>
    <row r="1758" spans="1:4" ht="25.5">
      <c r="A1758" s="131" t="s">
        <v>3317</v>
      </c>
      <c r="B1758" s="128" t="s">
        <v>1144</v>
      </c>
      <c r="C1758" s="144" t="s">
        <v>1145</v>
      </c>
      <c r="D1758" s="145"/>
    </row>
    <row r="1759" spans="1:4">
      <c r="A1759" s="131" t="s">
        <v>3317</v>
      </c>
      <c r="B1759" s="128" t="s">
        <v>1146</v>
      </c>
      <c r="C1759" s="144" t="s">
        <v>1147</v>
      </c>
      <c r="D1759" s="145"/>
    </row>
    <row r="1760" spans="1:4" ht="25.5">
      <c r="A1760" s="131" t="s">
        <v>3317</v>
      </c>
      <c r="B1760" s="128" t="s">
        <v>1148</v>
      </c>
      <c r="C1760" s="144" t="s">
        <v>1149</v>
      </c>
      <c r="D1760" s="145"/>
    </row>
    <row r="1761" spans="1:4" ht="38.25">
      <c r="A1761" s="131" t="s">
        <v>3317</v>
      </c>
      <c r="B1761" s="128" t="s">
        <v>1150</v>
      </c>
      <c r="C1761" s="144" t="s">
        <v>1151</v>
      </c>
      <c r="D1761" s="145"/>
    </row>
    <row r="1762" spans="1:4" ht="38.25">
      <c r="A1762" s="131" t="s">
        <v>3317</v>
      </c>
      <c r="B1762" s="128" t="s">
        <v>1152</v>
      </c>
      <c r="C1762" s="144" t="s">
        <v>1153</v>
      </c>
      <c r="D1762" s="145"/>
    </row>
    <row r="1763" spans="1:4" ht="38.25">
      <c r="A1763" s="131" t="s">
        <v>3317</v>
      </c>
      <c r="B1763" s="128" t="s">
        <v>1154</v>
      </c>
      <c r="C1763" s="144" t="s">
        <v>1155</v>
      </c>
      <c r="D1763" s="145"/>
    </row>
    <row r="1764" spans="1:4" ht="51">
      <c r="A1764" s="131" t="s">
        <v>3317</v>
      </c>
      <c r="B1764" s="128" t="s">
        <v>1156</v>
      </c>
      <c r="C1764" s="144" t="s">
        <v>1157</v>
      </c>
      <c r="D1764" s="145"/>
    </row>
    <row r="1765" spans="1:4">
      <c r="A1765" s="131" t="s">
        <v>3317</v>
      </c>
      <c r="B1765" s="128" t="s">
        <v>1158</v>
      </c>
      <c r="C1765" s="144" t="s">
        <v>1159</v>
      </c>
      <c r="D1765" s="145"/>
    </row>
    <row r="1766" spans="1:4">
      <c r="A1766" s="131" t="s">
        <v>3317</v>
      </c>
      <c r="B1766" s="128" t="s">
        <v>1160</v>
      </c>
      <c r="C1766" s="144" t="s">
        <v>1161</v>
      </c>
      <c r="D1766" s="145"/>
    </row>
    <row r="1767" spans="1:4">
      <c r="A1767" s="131" t="s">
        <v>3317</v>
      </c>
      <c r="B1767" s="128" t="s">
        <v>1162</v>
      </c>
      <c r="C1767" s="144" t="s">
        <v>1163</v>
      </c>
      <c r="D1767" s="145"/>
    </row>
    <row r="1768" spans="1:4">
      <c r="A1768" s="131" t="s">
        <v>3317</v>
      </c>
      <c r="B1768" s="128" t="s">
        <v>1164</v>
      </c>
      <c r="C1768" s="144" t="s">
        <v>1165</v>
      </c>
      <c r="D1768" s="145"/>
    </row>
    <row r="1769" spans="1:4">
      <c r="A1769" s="131" t="s">
        <v>3317</v>
      </c>
      <c r="B1769" s="128" t="s">
        <v>1166</v>
      </c>
      <c r="C1769" s="144" t="s">
        <v>1167</v>
      </c>
      <c r="D1769" s="145"/>
    </row>
    <row r="1770" spans="1:4" ht="25.5">
      <c r="A1770" s="131" t="s">
        <v>3317</v>
      </c>
      <c r="B1770" s="128" t="s">
        <v>1168</v>
      </c>
      <c r="C1770" s="144" t="s">
        <v>1169</v>
      </c>
      <c r="D1770" s="145"/>
    </row>
    <row r="1771" spans="1:4" ht="25.5">
      <c r="A1771" s="131" t="s">
        <v>3317</v>
      </c>
      <c r="B1771" s="128" t="s">
        <v>1170</v>
      </c>
      <c r="C1771" s="144" t="s">
        <v>1171</v>
      </c>
      <c r="D1771" s="145"/>
    </row>
    <row r="1772" spans="1:4" ht="25.5">
      <c r="A1772" s="131" t="s">
        <v>3317</v>
      </c>
      <c r="B1772" s="128" t="s">
        <v>1172</v>
      </c>
      <c r="C1772" s="144" t="s">
        <v>1173</v>
      </c>
      <c r="D1772" s="145"/>
    </row>
    <row r="1773" spans="1:4">
      <c r="A1773" s="131" t="s">
        <v>3317</v>
      </c>
      <c r="B1773" s="128" t="s">
        <v>1174</v>
      </c>
      <c r="C1773" s="144" t="s">
        <v>1175</v>
      </c>
      <c r="D1773" s="145"/>
    </row>
    <row r="1774" spans="1:4" ht="25.5">
      <c r="A1774" s="131" t="s">
        <v>3317</v>
      </c>
      <c r="B1774" s="128" t="s">
        <v>1176</v>
      </c>
      <c r="C1774" s="144" t="s">
        <v>1177</v>
      </c>
      <c r="D1774" s="145"/>
    </row>
    <row r="1775" spans="1:4" ht="25.5">
      <c r="A1775" s="131" t="s">
        <v>3317</v>
      </c>
      <c r="B1775" s="128" t="s">
        <v>1178</v>
      </c>
      <c r="C1775" s="144" t="s">
        <v>1179</v>
      </c>
      <c r="D1775" s="145"/>
    </row>
    <row r="1776" spans="1:4">
      <c r="A1776" s="131" t="s">
        <v>3317</v>
      </c>
      <c r="B1776" s="128" t="s">
        <v>1180</v>
      </c>
      <c r="C1776" s="144" t="s">
        <v>1181</v>
      </c>
      <c r="D1776" s="145"/>
    </row>
    <row r="1777" spans="1:4">
      <c r="A1777" s="131" t="s">
        <v>3317</v>
      </c>
      <c r="B1777" s="128" t="s">
        <v>1182</v>
      </c>
      <c r="C1777" s="144" t="s">
        <v>1183</v>
      </c>
      <c r="D1777" s="145"/>
    </row>
    <row r="1778" spans="1:4">
      <c r="A1778" s="131" t="s">
        <v>3317</v>
      </c>
      <c r="B1778" s="128" t="s">
        <v>1184</v>
      </c>
      <c r="C1778" s="144" t="s">
        <v>1185</v>
      </c>
      <c r="D1778" s="145"/>
    </row>
    <row r="1779" spans="1:4">
      <c r="A1779" s="131" t="s">
        <v>3317</v>
      </c>
      <c r="B1779" s="128" t="s">
        <v>1186</v>
      </c>
      <c r="C1779" s="144" t="s">
        <v>1187</v>
      </c>
      <c r="D1779" s="145"/>
    </row>
    <row r="1780" spans="1:4">
      <c r="A1780" s="131" t="s">
        <v>3317</v>
      </c>
      <c r="B1780" s="128" t="s">
        <v>1188</v>
      </c>
      <c r="C1780" s="144" t="s">
        <v>1189</v>
      </c>
      <c r="D1780" s="145"/>
    </row>
    <row r="1781" spans="1:4">
      <c r="A1781" s="131" t="s">
        <v>3317</v>
      </c>
      <c r="B1781" s="128" t="s">
        <v>1190</v>
      </c>
      <c r="C1781" s="144" t="s">
        <v>3723</v>
      </c>
      <c r="D1781" s="145"/>
    </row>
    <row r="1782" spans="1:4">
      <c r="A1782" s="131" t="s">
        <v>3317</v>
      </c>
      <c r="B1782" s="128" t="s">
        <v>1191</v>
      </c>
      <c r="C1782" s="144" t="s">
        <v>3727</v>
      </c>
      <c r="D1782" s="145"/>
    </row>
    <row r="1783" spans="1:4">
      <c r="A1783" s="131" t="s">
        <v>3317</v>
      </c>
      <c r="B1783" s="128" t="s">
        <v>1192</v>
      </c>
      <c r="C1783" s="144" t="s">
        <v>3729</v>
      </c>
      <c r="D1783" s="145"/>
    </row>
    <row r="1784" spans="1:4">
      <c r="A1784" s="131" t="s">
        <v>3317</v>
      </c>
      <c r="B1784" s="128" t="s">
        <v>1193</v>
      </c>
      <c r="C1784" s="144" t="s">
        <v>3733</v>
      </c>
      <c r="D1784" s="145"/>
    </row>
    <row r="1785" spans="1:4">
      <c r="A1785" s="131" t="s">
        <v>3317</v>
      </c>
      <c r="B1785" s="128" t="s">
        <v>1194</v>
      </c>
      <c r="C1785" s="144" t="s">
        <v>1195</v>
      </c>
      <c r="D1785" s="145"/>
    </row>
    <row r="1786" spans="1:4">
      <c r="A1786" s="131" t="s">
        <v>3317</v>
      </c>
      <c r="B1786" s="128" t="s">
        <v>1196</v>
      </c>
      <c r="C1786" s="144" t="s">
        <v>3745</v>
      </c>
      <c r="D1786" s="145"/>
    </row>
    <row r="1787" spans="1:4">
      <c r="A1787" s="131" t="s">
        <v>3317</v>
      </c>
      <c r="B1787" s="128" t="s">
        <v>1197</v>
      </c>
      <c r="C1787" s="144" t="s">
        <v>3749</v>
      </c>
      <c r="D1787" s="145"/>
    </row>
    <row r="1788" spans="1:4">
      <c r="A1788" s="131" t="s">
        <v>3317</v>
      </c>
      <c r="B1788" s="128" t="s">
        <v>1198</v>
      </c>
      <c r="C1788" s="144" t="s">
        <v>3757</v>
      </c>
      <c r="D1788" s="145"/>
    </row>
    <row r="1789" spans="1:4">
      <c r="A1789" s="131" t="s">
        <v>3317</v>
      </c>
      <c r="B1789" s="128" t="s">
        <v>1199</v>
      </c>
      <c r="C1789" s="144" t="s">
        <v>3763</v>
      </c>
      <c r="D1789" s="145"/>
    </row>
    <row r="1790" spans="1:4">
      <c r="A1790" s="131" t="s">
        <v>3317</v>
      </c>
      <c r="B1790" s="128" t="s">
        <v>1200</v>
      </c>
      <c r="C1790" s="144" t="s">
        <v>1201</v>
      </c>
      <c r="D1790" s="145"/>
    </row>
    <row r="1791" spans="1:4">
      <c r="A1791" s="131" t="s">
        <v>3317</v>
      </c>
      <c r="B1791" s="128" t="s">
        <v>1202</v>
      </c>
      <c r="C1791" s="144" t="s">
        <v>1203</v>
      </c>
      <c r="D1791" s="145"/>
    </row>
    <row r="1792" spans="1:4">
      <c r="A1792" s="131" t="s">
        <v>3317</v>
      </c>
      <c r="B1792" s="128" t="s">
        <v>1204</v>
      </c>
      <c r="C1792" s="144" t="s">
        <v>1205</v>
      </c>
      <c r="D1792" s="145"/>
    </row>
    <row r="1793" spans="1:4">
      <c r="A1793" s="131" t="s">
        <v>3317</v>
      </c>
      <c r="B1793" s="128" t="s">
        <v>1206</v>
      </c>
      <c r="C1793" s="144" t="s">
        <v>1207</v>
      </c>
      <c r="D1793" s="145"/>
    </row>
    <row r="1794" spans="1:4">
      <c r="A1794" s="131" t="s">
        <v>3317</v>
      </c>
      <c r="B1794" s="128" t="s">
        <v>1208</v>
      </c>
      <c r="C1794" s="144" t="s">
        <v>1209</v>
      </c>
      <c r="D1794" s="145"/>
    </row>
    <row r="1795" spans="1:4">
      <c r="A1795" s="131" t="s">
        <v>3317</v>
      </c>
      <c r="B1795" s="128" t="s">
        <v>1210</v>
      </c>
      <c r="C1795" s="144" t="s">
        <v>1211</v>
      </c>
      <c r="D1795" s="145"/>
    </row>
    <row r="1796" spans="1:4" ht="25.5">
      <c r="A1796" s="131" t="s">
        <v>3317</v>
      </c>
      <c r="B1796" s="128" t="s">
        <v>1212</v>
      </c>
      <c r="C1796" s="144" t="s">
        <v>1213</v>
      </c>
      <c r="D1796" s="145"/>
    </row>
    <row r="1797" spans="1:4">
      <c r="A1797" s="131" t="s">
        <v>3317</v>
      </c>
      <c r="B1797" s="128" t="s">
        <v>1214</v>
      </c>
      <c r="C1797" s="144" t="s">
        <v>1215</v>
      </c>
      <c r="D1797" s="145"/>
    </row>
    <row r="1798" spans="1:4">
      <c r="A1798" s="131" t="s">
        <v>3317</v>
      </c>
      <c r="B1798" s="128" t="s">
        <v>1216</v>
      </c>
      <c r="C1798" s="144" t="s">
        <v>1217</v>
      </c>
      <c r="D1798" s="145"/>
    </row>
    <row r="1799" spans="1:4">
      <c r="A1799" s="131" t="s">
        <v>3317</v>
      </c>
      <c r="B1799" s="128" t="s">
        <v>1218</v>
      </c>
      <c r="C1799" s="144" t="s">
        <v>1219</v>
      </c>
      <c r="D1799" s="145"/>
    </row>
    <row r="1800" spans="1:4">
      <c r="A1800" s="131" t="s">
        <v>3317</v>
      </c>
      <c r="B1800" s="128" t="s">
        <v>1220</v>
      </c>
      <c r="C1800" s="144" t="s">
        <v>1221</v>
      </c>
      <c r="D1800" s="145"/>
    </row>
    <row r="1801" spans="1:4">
      <c r="A1801" s="131" t="s">
        <v>3317</v>
      </c>
      <c r="B1801" s="128" t="s">
        <v>1222</v>
      </c>
      <c r="C1801" s="144" t="s">
        <v>1223</v>
      </c>
      <c r="D1801" s="145"/>
    </row>
    <row r="1802" spans="1:4">
      <c r="A1802" s="131" t="s">
        <v>3317</v>
      </c>
      <c r="B1802" s="128" t="s">
        <v>1224</v>
      </c>
      <c r="C1802" s="144" t="s">
        <v>1225</v>
      </c>
      <c r="D1802" s="145"/>
    </row>
    <row r="1803" spans="1:4">
      <c r="A1803" s="131" t="s">
        <v>3317</v>
      </c>
      <c r="B1803" s="128" t="s">
        <v>1226</v>
      </c>
      <c r="C1803" s="144" t="s">
        <v>1227</v>
      </c>
      <c r="D1803" s="145"/>
    </row>
    <row r="1804" spans="1:4">
      <c r="A1804" s="131" t="s">
        <v>3317</v>
      </c>
      <c r="B1804" s="128" t="s">
        <v>1228</v>
      </c>
      <c r="C1804" s="144" t="s">
        <v>1229</v>
      </c>
      <c r="D1804" s="145"/>
    </row>
    <row r="1805" spans="1:4">
      <c r="A1805" s="131" t="s">
        <v>3317</v>
      </c>
      <c r="B1805" s="128" t="s">
        <v>1230</v>
      </c>
      <c r="C1805" s="144" t="s">
        <v>1231</v>
      </c>
      <c r="D1805" s="145"/>
    </row>
    <row r="1806" spans="1:4">
      <c r="A1806" s="131" t="s">
        <v>3317</v>
      </c>
      <c r="B1806" s="128" t="s">
        <v>1232</v>
      </c>
      <c r="C1806" s="144" t="s">
        <v>1233</v>
      </c>
      <c r="D1806" s="145"/>
    </row>
    <row r="1807" spans="1:4">
      <c r="A1807" s="131" t="s">
        <v>3317</v>
      </c>
      <c r="B1807" s="128" t="s">
        <v>1234</v>
      </c>
      <c r="C1807" s="144" t="s">
        <v>1235</v>
      </c>
      <c r="D1807" s="145"/>
    </row>
    <row r="1808" spans="1:4">
      <c r="A1808" s="131" t="s">
        <v>3317</v>
      </c>
      <c r="B1808" s="128" t="s">
        <v>1236</v>
      </c>
      <c r="C1808" s="144" t="s">
        <v>1237</v>
      </c>
      <c r="D1808" s="145"/>
    </row>
    <row r="1809" spans="1:4">
      <c r="A1809" s="131" t="s">
        <v>3317</v>
      </c>
      <c r="B1809" s="128" t="s">
        <v>1238</v>
      </c>
      <c r="C1809" s="144" t="s">
        <v>1239</v>
      </c>
      <c r="D1809" s="145"/>
    </row>
    <row r="1810" spans="1:4">
      <c r="A1810" s="131" t="s">
        <v>3317</v>
      </c>
      <c r="B1810" s="128" t="s">
        <v>1240</v>
      </c>
      <c r="C1810" s="144" t="s">
        <v>1241</v>
      </c>
      <c r="D1810" s="145"/>
    </row>
    <row r="1811" spans="1:4">
      <c r="A1811" s="131" t="s">
        <v>3317</v>
      </c>
      <c r="B1811" s="128" t="s">
        <v>1242</v>
      </c>
      <c r="C1811" s="144" t="s">
        <v>1243</v>
      </c>
      <c r="D1811" s="145"/>
    </row>
    <row r="1812" spans="1:4">
      <c r="A1812" s="131" t="s">
        <v>3317</v>
      </c>
      <c r="B1812" s="128" t="s">
        <v>1244</v>
      </c>
      <c r="C1812" s="144" t="s">
        <v>1245</v>
      </c>
      <c r="D1812" s="145"/>
    </row>
    <row r="1813" spans="1:4">
      <c r="A1813" s="131" t="s">
        <v>3317</v>
      </c>
      <c r="B1813" s="128" t="s">
        <v>1246</v>
      </c>
      <c r="C1813" s="144" t="s">
        <v>1247</v>
      </c>
      <c r="D1813" s="145"/>
    </row>
    <row r="1814" spans="1:4">
      <c r="A1814" s="131" t="s">
        <v>3317</v>
      </c>
      <c r="B1814" s="128" t="s">
        <v>1248</v>
      </c>
      <c r="C1814" s="144" t="s">
        <v>1249</v>
      </c>
      <c r="D1814" s="145"/>
    </row>
    <row r="1815" spans="1:4">
      <c r="A1815" s="131" t="s">
        <v>3317</v>
      </c>
      <c r="B1815" s="128" t="s">
        <v>1250</v>
      </c>
      <c r="C1815" s="144" t="s">
        <v>3779</v>
      </c>
      <c r="D1815" s="145"/>
    </row>
    <row r="1816" spans="1:4">
      <c r="A1816" s="131" t="s">
        <v>3317</v>
      </c>
      <c r="B1816" s="128" t="s">
        <v>1251</v>
      </c>
      <c r="C1816" s="144" t="s">
        <v>1252</v>
      </c>
      <c r="D1816" s="145"/>
    </row>
    <row r="1817" spans="1:4">
      <c r="A1817" s="131" t="s">
        <v>3317</v>
      </c>
      <c r="B1817" s="128" t="s">
        <v>1253</v>
      </c>
      <c r="C1817" s="144" t="s">
        <v>1254</v>
      </c>
      <c r="D1817" s="145"/>
    </row>
    <row r="1818" spans="1:4">
      <c r="A1818" s="131" t="s">
        <v>3317</v>
      </c>
      <c r="B1818" s="128" t="s">
        <v>1255</v>
      </c>
      <c r="C1818" s="144" t="s">
        <v>1256</v>
      </c>
      <c r="D1818" s="145"/>
    </row>
    <row r="1819" spans="1:4">
      <c r="A1819" s="131" t="s">
        <v>3317</v>
      </c>
      <c r="B1819" s="128" t="s">
        <v>1257</v>
      </c>
      <c r="C1819" s="144" t="s">
        <v>1258</v>
      </c>
      <c r="D1819" s="145"/>
    </row>
    <row r="1820" spans="1:4">
      <c r="A1820" s="131" t="s">
        <v>3317</v>
      </c>
      <c r="B1820" s="128" t="s">
        <v>1259</v>
      </c>
      <c r="C1820" s="144" t="s">
        <v>1260</v>
      </c>
      <c r="D1820" s="145"/>
    </row>
    <row r="1821" spans="1:4">
      <c r="A1821" s="131" t="s">
        <v>3317</v>
      </c>
      <c r="B1821" s="128" t="s">
        <v>1261</v>
      </c>
      <c r="C1821" s="144" t="s">
        <v>1262</v>
      </c>
      <c r="D1821" s="145"/>
    </row>
    <row r="1822" spans="1:4">
      <c r="A1822" s="131" t="s">
        <v>3317</v>
      </c>
      <c r="B1822" s="128" t="s">
        <v>1263</v>
      </c>
      <c r="C1822" s="144" t="s">
        <v>1264</v>
      </c>
      <c r="D1822" s="145"/>
    </row>
    <row r="1823" spans="1:4">
      <c r="A1823" s="131" t="s">
        <v>3317</v>
      </c>
      <c r="B1823" s="128" t="s">
        <v>1265</v>
      </c>
      <c r="C1823" s="144" t="s">
        <v>1266</v>
      </c>
      <c r="D1823" s="145"/>
    </row>
    <row r="1824" spans="1:4">
      <c r="A1824" s="131" t="s">
        <v>3317</v>
      </c>
      <c r="B1824" s="128" t="s">
        <v>1267</v>
      </c>
      <c r="C1824" s="144" t="s">
        <v>1268</v>
      </c>
      <c r="D1824" s="145"/>
    </row>
    <row r="1825" spans="1:4">
      <c r="A1825" s="131" t="s">
        <v>3317</v>
      </c>
      <c r="B1825" s="128" t="s">
        <v>1269</v>
      </c>
      <c r="C1825" s="144" t="s">
        <v>1270</v>
      </c>
      <c r="D1825" s="145"/>
    </row>
    <row r="1826" spans="1:4">
      <c r="A1826" s="131" t="s">
        <v>3317</v>
      </c>
      <c r="B1826" s="128" t="s">
        <v>1271</v>
      </c>
      <c r="C1826" s="144" t="s">
        <v>1272</v>
      </c>
      <c r="D1826" s="145"/>
    </row>
    <row r="1827" spans="1:4">
      <c r="A1827" s="131" t="s">
        <v>3317</v>
      </c>
      <c r="B1827" s="128" t="s">
        <v>1273</v>
      </c>
      <c r="C1827" s="144" t="s">
        <v>1274</v>
      </c>
      <c r="D1827" s="145"/>
    </row>
    <row r="1828" spans="1:4">
      <c r="A1828" s="131" t="s">
        <v>3317</v>
      </c>
      <c r="B1828" s="128" t="s">
        <v>1275</v>
      </c>
      <c r="C1828" s="144" t="s">
        <v>1276</v>
      </c>
      <c r="D1828" s="145"/>
    </row>
    <row r="1829" spans="1:4">
      <c r="A1829" s="131" t="s">
        <v>3317</v>
      </c>
      <c r="B1829" s="128" t="s">
        <v>1277</v>
      </c>
      <c r="C1829" s="144" t="s">
        <v>1278</v>
      </c>
      <c r="D1829" s="145"/>
    </row>
    <row r="1830" spans="1:4">
      <c r="A1830" s="131" t="s">
        <v>3317</v>
      </c>
      <c r="B1830" s="128" t="s">
        <v>1279</v>
      </c>
      <c r="C1830" s="144" t="s">
        <v>1280</v>
      </c>
      <c r="D1830" s="145"/>
    </row>
    <row r="1831" spans="1:4">
      <c r="A1831" s="131" t="s">
        <v>3317</v>
      </c>
      <c r="B1831" s="128" t="s">
        <v>1281</v>
      </c>
      <c r="C1831" s="144" t="s">
        <v>756</v>
      </c>
      <c r="D1831" s="145"/>
    </row>
    <row r="1832" spans="1:4">
      <c r="A1832" s="131" t="s">
        <v>3317</v>
      </c>
      <c r="B1832" s="128" t="s">
        <v>757</v>
      </c>
      <c r="C1832" s="144" t="s">
        <v>758</v>
      </c>
      <c r="D1832" s="145"/>
    </row>
    <row r="1833" spans="1:4">
      <c r="A1833" s="131" t="s">
        <v>3317</v>
      </c>
      <c r="B1833" s="128" t="s">
        <v>759</v>
      </c>
      <c r="C1833" s="144" t="s">
        <v>760</v>
      </c>
      <c r="D1833" s="145"/>
    </row>
    <row r="1834" spans="1:4">
      <c r="A1834" s="131" t="s">
        <v>3317</v>
      </c>
      <c r="B1834" s="128" t="s">
        <v>761</v>
      </c>
      <c r="C1834" s="144" t="s">
        <v>762</v>
      </c>
      <c r="D1834" s="145"/>
    </row>
    <row r="1835" spans="1:4">
      <c r="A1835" s="131" t="s">
        <v>3317</v>
      </c>
      <c r="B1835" s="128" t="s">
        <v>763</v>
      </c>
      <c r="C1835" s="144" t="s">
        <v>764</v>
      </c>
      <c r="D1835" s="145"/>
    </row>
    <row r="1836" spans="1:4">
      <c r="A1836" s="131" t="s">
        <v>3317</v>
      </c>
      <c r="B1836" s="128" t="s">
        <v>765</v>
      </c>
      <c r="C1836" s="144" t="s">
        <v>766</v>
      </c>
      <c r="D1836" s="145"/>
    </row>
    <row r="1837" spans="1:4">
      <c r="A1837" s="131" t="s">
        <v>3317</v>
      </c>
      <c r="B1837" s="128" t="s">
        <v>767</v>
      </c>
      <c r="C1837" s="144" t="s">
        <v>768</v>
      </c>
      <c r="D1837" s="145"/>
    </row>
    <row r="1838" spans="1:4">
      <c r="A1838" s="131" t="s">
        <v>3317</v>
      </c>
      <c r="B1838" s="128" t="s">
        <v>769</v>
      </c>
      <c r="C1838" s="144" t="s">
        <v>770</v>
      </c>
      <c r="D1838" s="145"/>
    </row>
    <row r="1839" spans="1:4">
      <c r="A1839" s="131" t="s">
        <v>3317</v>
      </c>
      <c r="B1839" s="128" t="s">
        <v>771</v>
      </c>
      <c r="C1839" s="144" t="s">
        <v>772</v>
      </c>
      <c r="D1839" s="145"/>
    </row>
    <row r="1840" spans="1:4">
      <c r="A1840" s="131" t="s">
        <v>3317</v>
      </c>
      <c r="B1840" s="128" t="s">
        <v>773</v>
      </c>
      <c r="C1840" s="144" t="s">
        <v>774</v>
      </c>
      <c r="D1840" s="145"/>
    </row>
    <row r="1841" spans="1:4">
      <c r="A1841" s="131" t="s">
        <v>3317</v>
      </c>
      <c r="B1841" s="128" t="s">
        <v>775</v>
      </c>
      <c r="C1841" s="144" t="s">
        <v>776</v>
      </c>
      <c r="D1841" s="145"/>
    </row>
    <row r="1842" spans="1:4">
      <c r="A1842" s="131" t="s">
        <v>3317</v>
      </c>
      <c r="B1842" s="128" t="s">
        <v>777</v>
      </c>
      <c r="C1842" s="144" t="s">
        <v>778</v>
      </c>
      <c r="D1842" s="145"/>
    </row>
    <row r="1843" spans="1:4">
      <c r="A1843" s="131" t="s">
        <v>3317</v>
      </c>
      <c r="B1843" s="128" t="s">
        <v>779</v>
      </c>
      <c r="C1843" s="144" t="s">
        <v>780</v>
      </c>
      <c r="D1843" s="145"/>
    </row>
    <row r="1844" spans="1:4">
      <c r="A1844" s="131" t="s">
        <v>3317</v>
      </c>
      <c r="B1844" s="128" t="s">
        <v>781</v>
      </c>
      <c r="C1844" s="144" t="s">
        <v>782</v>
      </c>
      <c r="D1844" s="145"/>
    </row>
    <row r="1845" spans="1:4">
      <c r="A1845" s="131" t="s">
        <v>3317</v>
      </c>
      <c r="B1845" s="128" t="s">
        <v>783</v>
      </c>
      <c r="C1845" s="144" t="s">
        <v>784</v>
      </c>
      <c r="D1845" s="145"/>
    </row>
    <row r="1846" spans="1:4">
      <c r="A1846" s="131" t="s">
        <v>3317</v>
      </c>
      <c r="B1846" s="128" t="s">
        <v>785</v>
      </c>
      <c r="C1846" s="144" t="s">
        <v>786</v>
      </c>
      <c r="D1846" s="145"/>
    </row>
    <row r="1847" spans="1:4">
      <c r="A1847" s="131" t="s">
        <v>3317</v>
      </c>
      <c r="B1847" s="128" t="s">
        <v>787</v>
      </c>
      <c r="C1847" s="144" t="s">
        <v>788</v>
      </c>
      <c r="D1847" s="145"/>
    </row>
    <row r="1848" spans="1:4">
      <c r="A1848" s="131" t="s">
        <v>3317</v>
      </c>
      <c r="B1848" s="128" t="s">
        <v>789</v>
      </c>
      <c r="C1848" s="144" t="s">
        <v>790</v>
      </c>
      <c r="D1848" s="145"/>
    </row>
    <row r="1849" spans="1:4">
      <c r="A1849" s="131" t="s">
        <v>3317</v>
      </c>
      <c r="B1849" s="128" t="s">
        <v>791</v>
      </c>
      <c r="C1849" s="144" t="s">
        <v>792</v>
      </c>
      <c r="D1849" s="145"/>
    </row>
    <row r="1850" spans="1:4">
      <c r="A1850" s="131" t="s">
        <v>3317</v>
      </c>
      <c r="B1850" s="128" t="s">
        <v>793</v>
      </c>
      <c r="C1850" s="144" t="s">
        <v>794</v>
      </c>
      <c r="D1850" s="145"/>
    </row>
    <row r="1851" spans="1:4">
      <c r="A1851" s="131" t="s">
        <v>3317</v>
      </c>
      <c r="B1851" s="128" t="s">
        <v>795</v>
      </c>
      <c r="C1851" s="144" t="s">
        <v>796</v>
      </c>
      <c r="D1851" s="145"/>
    </row>
    <row r="1852" spans="1:4">
      <c r="A1852" s="131" t="s">
        <v>3317</v>
      </c>
      <c r="B1852" s="128" t="s">
        <v>797</v>
      </c>
      <c r="C1852" s="144" t="s">
        <v>798</v>
      </c>
      <c r="D1852" s="145"/>
    </row>
    <row r="1853" spans="1:4">
      <c r="A1853" s="131" t="s">
        <v>3317</v>
      </c>
      <c r="B1853" s="128" t="s">
        <v>799</v>
      </c>
      <c r="C1853" s="144" t="s">
        <v>800</v>
      </c>
      <c r="D1853" s="145"/>
    </row>
    <row r="1854" spans="1:4">
      <c r="A1854" s="131" t="s">
        <v>3317</v>
      </c>
      <c r="B1854" s="128" t="s">
        <v>801</v>
      </c>
      <c r="C1854" s="144" t="s">
        <v>802</v>
      </c>
      <c r="D1854" s="145"/>
    </row>
    <row r="1855" spans="1:4">
      <c r="A1855" s="131" t="s">
        <v>3317</v>
      </c>
      <c r="B1855" s="128" t="s">
        <v>803</v>
      </c>
      <c r="C1855" s="144" t="s">
        <v>804</v>
      </c>
      <c r="D1855" s="145"/>
    </row>
    <row r="1856" spans="1:4">
      <c r="A1856" s="131" t="s">
        <v>3317</v>
      </c>
      <c r="B1856" s="128" t="s">
        <v>805</v>
      </c>
      <c r="C1856" s="144" t="s">
        <v>806</v>
      </c>
      <c r="D1856" s="145"/>
    </row>
    <row r="1857" spans="1:4">
      <c r="A1857" s="131" t="s">
        <v>3317</v>
      </c>
      <c r="B1857" s="128" t="s">
        <v>807</v>
      </c>
      <c r="C1857" s="144" t="s">
        <v>808</v>
      </c>
      <c r="D1857" s="145"/>
    </row>
    <row r="1858" spans="1:4">
      <c r="A1858" s="131" t="s">
        <v>3317</v>
      </c>
      <c r="B1858" s="128" t="s">
        <v>809</v>
      </c>
      <c r="C1858" s="144" t="s">
        <v>810</v>
      </c>
      <c r="D1858" s="145"/>
    </row>
    <row r="1859" spans="1:4">
      <c r="A1859" s="131" t="s">
        <v>3317</v>
      </c>
      <c r="B1859" s="128" t="s">
        <v>811</v>
      </c>
      <c r="C1859" s="144" t="s">
        <v>812</v>
      </c>
      <c r="D1859" s="145"/>
    </row>
    <row r="1860" spans="1:4" ht="25.5">
      <c r="A1860" s="131" t="s">
        <v>3317</v>
      </c>
      <c r="B1860" s="128" t="s">
        <v>813</v>
      </c>
      <c r="C1860" s="144" t="s">
        <v>814</v>
      </c>
      <c r="D1860" s="145"/>
    </row>
    <row r="1861" spans="1:4">
      <c r="A1861" s="131" t="s">
        <v>3317</v>
      </c>
      <c r="B1861" s="128" t="s">
        <v>815</v>
      </c>
      <c r="C1861" s="144" t="s">
        <v>816</v>
      </c>
      <c r="D1861" s="145"/>
    </row>
    <row r="1862" spans="1:4">
      <c r="A1862" s="131" t="s">
        <v>3317</v>
      </c>
      <c r="B1862" s="128" t="s">
        <v>817</v>
      </c>
      <c r="C1862" s="144" t="s">
        <v>3781</v>
      </c>
      <c r="D1862" s="145"/>
    </row>
    <row r="1863" spans="1:4">
      <c r="A1863" s="131" t="s">
        <v>3317</v>
      </c>
      <c r="B1863" s="128" t="s">
        <v>818</v>
      </c>
      <c r="C1863" s="144" t="s">
        <v>819</v>
      </c>
      <c r="D1863" s="145"/>
    </row>
    <row r="1864" spans="1:4">
      <c r="A1864" s="131" t="s">
        <v>3317</v>
      </c>
      <c r="B1864" s="128" t="s">
        <v>820</v>
      </c>
      <c r="C1864" s="144" t="s">
        <v>821</v>
      </c>
      <c r="D1864" s="145"/>
    </row>
    <row r="1865" spans="1:4">
      <c r="A1865" s="131" t="s">
        <v>3317</v>
      </c>
      <c r="B1865" s="128" t="s">
        <v>822</v>
      </c>
      <c r="C1865" s="144" t="s">
        <v>823</v>
      </c>
      <c r="D1865" s="145"/>
    </row>
    <row r="1866" spans="1:4">
      <c r="A1866" s="131" t="s">
        <v>3317</v>
      </c>
      <c r="B1866" s="128" t="s">
        <v>824</v>
      </c>
      <c r="C1866" s="144" t="s">
        <v>825</v>
      </c>
      <c r="D1866" s="145"/>
    </row>
    <row r="1867" spans="1:4">
      <c r="A1867" s="131" t="s">
        <v>3317</v>
      </c>
      <c r="B1867" s="128" t="s">
        <v>826</v>
      </c>
      <c r="C1867" s="144" t="s">
        <v>827</v>
      </c>
      <c r="D1867" s="145"/>
    </row>
    <row r="1868" spans="1:4">
      <c r="A1868" s="131" t="s">
        <v>3317</v>
      </c>
      <c r="B1868" s="128" t="s">
        <v>828</v>
      </c>
      <c r="C1868" s="144" t="s">
        <v>829</v>
      </c>
      <c r="D1868" s="145"/>
    </row>
    <row r="1869" spans="1:4">
      <c r="A1869" s="131" t="s">
        <v>3317</v>
      </c>
      <c r="B1869" s="128" t="s">
        <v>830</v>
      </c>
      <c r="C1869" s="144" t="s">
        <v>831</v>
      </c>
      <c r="D1869" s="145"/>
    </row>
    <row r="1870" spans="1:4">
      <c r="A1870" s="131" t="s">
        <v>3317</v>
      </c>
      <c r="B1870" s="128" t="s">
        <v>832</v>
      </c>
      <c r="C1870" s="144" t="s">
        <v>833</v>
      </c>
      <c r="D1870" s="145"/>
    </row>
    <row r="1871" spans="1:4">
      <c r="A1871" s="131" t="s">
        <v>3317</v>
      </c>
      <c r="B1871" s="128" t="s">
        <v>834</v>
      </c>
      <c r="C1871" s="144" t="s">
        <v>835</v>
      </c>
      <c r="D1871" s="145"/>
    </row>
    <row r="1872" spans="1:4">
      <c r="A1872" s="131" t="s">
        <v>3317</v>
      </c>
      <c r="B1872" s="128" t="s">
        <v>836</v>
      </c>
      <c r="C1872" s="144" t="s">
        <v>837</v>
      </c>
      <c r="D1872" s="145"/>
    </row>
    <row r="1873" spans="1:4">
      <c r="A1873" s="131" t="s">
        <v>3317</v>
      </c>
      <c r="B1873" s="128" t="s">
        <v>838</v>
      </c>
      <c r="C1873" s="144" t="s">
        <v>839</v>
      </c>
      <c r="D1873" s="145"/>
    </row>
    <row r="1874" spans="1:4">
      <c r="A1874" s="131" t="s">
        <v>3317</v>
      </c>
      <c r="B1874" s="128" t="s">
        <v>840</v>
      </c>
      <c r="C1874" s="144" t="s">
        <v>841</v>
      </c>
      <c r="D1874" s="145"/>
    </row>
    <row r="1875" spans="1:4">
      <c r="A1875" s="131" t="s">
        <v>3317</v>
      </c>
      <c r="B1875" s="128" t="s">
        <v>842</v>
      </c>
      <c r="C1875" s="144" t="s">
        <v>843</v>
      </c>
      <c r="D1875" s="145"/>
    </row>
    <row r="1876" spans="1:4">
      <c r="A1876" s="131" t="s">
        <v>3317</v>
      </c>
      <c r="B1876" s="128" t="s">
        <v>844</v>
      </c>
      <c r="C1876" s="144" t="s">
        <v>845</v>
      </c>
      <c r="D1876" s="145"/>
    </row>
    <row r="1877" spans="1:4">
      <c r="A1877" s="131" t="s">
        <v>3317</v>
      </c>
      <c r="B1877" s="128" t="s">
        <v>846</v>
      </c>
      <c r="C1877" s="144" t="s">
        <v>847</v>
      </c>
      <c r="D1877" s="145"/>
    </row>
    <row r="1878" spans="1:4">
      <c r="A1878" s="131" t="s">
        <v>3317</v>
      </c>
      <c r="B1878" s="128" t="s">
        <v>848</v>
      </c>
      <c r="C1878" s="144" t="s">
        <v>849</v>
      </c>
      <c r="D1878" s="145"/>
    </row>
    <row r="1879" spans="1:4">
      <c r="A1879" s="131" t="s">
        <v>3317</v>
      </c>
      <c r="B1879" s="128" t="s">
        <v>850</v>
      </c>
      <c r="C1879" s="144" t="s">
        <v>851</v>
      </c>
      <c r="D1879" s="145"/>
    </row>
    <row r="1880" spans="1:4">
      <c r="A1880" s="131" t="s">
        <v>3317</v>
      </c>
      <c r="B1880" s="128" t="s">
        <v>852</v>
      </c>
      <c r="C1880" s="144" t="s">
        <v>853</v>
      </c>
      <c r="D1880" s="145"/>
    </row>
    <row r="1881" spans="1:4">
      <c r="A1881" s="131" t="s">
        <v>3317</v>
      </c>
      <c r="B1881" s="128" t="s">
        <v>854</v>
      </c>
      <c r="C1881" s="144" t="s">
        <v>855</v>
      </c>
      <c r="D1881" s="145"/>
    </row>
    <row r="1882" spans="1:4">
      <c r="A1882" s="131" t="s">
        <v>3317</v>
      </c>
      <c r="B1882" s="128" t="s">
        <v>856</v>
      </c>
      <c r="C1882" s="144" t="s">
        <v>857</v>
      </c>
      <c r="D1882" s="145"/>
    </row>
    <row r="1883" spans="1:4">
      <c r="A1883" s="131" t="s">
        <v>3317</v>
      </c>
      <c r="B1883" s="128" t="s">
        <v>858</v>
      </c>
      <c r="C1883" s="144" t="s">
        <v>859</v>
      </c>
      <c r="D1883" s="145"/>
    </row>
    <row r="1884" spans="1:4" ht="25.5">
      <c r="A1884" s="131" t="s">
        <v>3317</v>
      </c>
      <c r="B1884" s="128" t="s">
        <v>860</v>
      </c>
      <c r="C1884" s="144" t="s">
        <v>861</v>
      </c>
      <c r="D1884" s="145"/>
    </row>
    <row r="1885" spans="1:4">
      <c r="A1885" s="131" t="s">
        <v>3317</v>
      </c>
      <c r="B1885" s="128" t="s">
        <v>862</v>
      </c>
      <c r="C1885" s="144" t="s">
        <v>863</v>
      </c>
      <c r="D1885" s="145"/>
    </row>
    <row r="1886" spans="1:4">
      <c r="A1886" s="131" t="s">
        <v>3317</v>
      </c>
      <c r="B1886" s="128" t="s">
        <v>864</v>
      </c>
      <c r="C1886" s="144" t="s">
        <v>865</v>
      </c>
      <c r="D1886" s="145"/>
    </row>
    <row r="1887" spans="1:4">
      <c r="A1887" s="131" t="s">
        <v>3317</v>
      </c>
      <c r="B1887" s="128" t="s">
        <v>866</v>
      </c>
      <c r="C1887" s="144" t="s">
        <v>867</v>
      </c>
      <c r="D1887" s="145"/>
    </row>
    <row r="1888" spans="1:4">
      <c r="A1888" s="131" t="s">
        <v>3317</v>
      </c>
      <c r="B1888" s="128" t="s">
        <v>868</v>
      </c>
      <c r="C1888" s="144" t="s">
        <v>869</v>
      </c>
      <c r="D1888" s="145"/>
    </row>
    <row r="1889" spans="1:4">
      <c r="A1889" s="131" t="s">
        <v>3317</v>
      </c>
      <c r="B1889" s="128" t="s">
        <v>870</v>
      </c>
      <c r="C1889" s="144" t="s">
        <v>871</v>
      </c>
      <c r="D1889" s="145"/>
    </row>
    <row r="1890" spans="1:4">
      <c r="A1890" s="131" t="s">
        <v>3317</v>
      </c>
      <c r="B1890" s="128" t="s">
        <v>872</v>
      </c>
      <c r="C1890" s="144" t="s">
        <v>873</v>
      </c>
      <c r="D1890" s="145"/>
    </row>
    <row r="1891" spans="1:4">
      <c r="A1891" s="131" t="s">
        <v>3317</v>
      </c>
      <c r="B1891" s="128" t="s">
        <v>874</v>
      </c>
      <c r="C1891" s="144" t="s">
        <v>875</v>
      </c>
      <c r="D1891" s="145"/>
    </row>
    <row r="1892" spans="1:4">
      <c r="A1892" s="131" t="s">
        <v>3317</v>
      </c>
      <c r="B1892" s="128" t="s">
        <v>876</v>
      </c>
      <c r="C1892" s="144" t="s">
        <v>877</v>
      </c>
      <c r="D1892" s="145"/>
    </row>
    <row r="1893" spans="1:4">
      <c r="A1893" s="131" t="s">
        <v>3317</v>
      </c>
      <c r="B1893" s="128" t="s">
        <v>878</v>
      </c>
      <c r="C1893" s="144" t="s">
        <v>879</v>
      </c>
      <c r="D1893" s="145"/>
    </row>
    <row r="1894" spans="1:4" ht="25.5">
      <c r="A1894" s="131" t="s">
        <v>3317</v>
      </c>
      <c r="B1894" s="128" t="s">
        <v>880</v>
      </c>
      <c r="C1894" s="144" t="s">
        <v>881</v>
      </c>
      <c r="D1894" s="145"/>
    </row>
    <row r="1895" spans="1:4" ht="25.5">
      <c r="A1895" s="131" t="s">
        <v>3317</v>
      </c>
      <c r="B1895" s="128" t="s">
        <v>882</v>
      </c>
      <c r="C1895" s="144" t="s">
        <v>883</v>
      </c>
      <c r="D1895" s="145"/>
    </row>
    <row r="1896" spans="1:4">
      <c r="A1896" s="131" t="s">
        <v>3317</v>
      </c>
      <c r="B1896" s="128" t="s">
        <v>884</v>
      </c>
      <c r="C1896" s="144" t="s">
        <v>885</v>
      </c>
      <c r="D1896" s="145"/>
    </row>
    <row r="1897" spans="1:4">
      <c r="A1897" s="131" t="s">
        <v>3317</v>
      </c>
      <c r="B1897" s="128" t="s">
        <v>886</v>
      </c>
      <c r="C1897" s="144" t="s">
        <v>887</v>
      </c>
      <c r="D1897" s="145"/>
    </row>
    <row r="1898" spans="1:4">
      <c r="A1898" s="131" t="s">
        <v>3317</v>
      </c>
      <c r="B1898" s="128" t="s">
        <v>888</v>
      </c>
      <c r="C1898" s="144" t="s">
        <v>889</v>
      </c>
      <c r="D1898" s="145"/>
    </row>
    <row r="1899" spans="1:4">
      <c r="A1899" s="131" t="s">
        <v>3317</v>
      </c>
      <c r="B1899" s="128" t="s">
        <v>890</v>
      </c>
      <c r="C1899" s="144" t="s">
        <v>891</v>
      </c>
      <c r="D1899" s="145"/>
    </row>
    <row r="1900" spans="1:4">
      <c r="A1900" s="131" t="s">
        <v>3317</v>
      </c>
      <c r="B1900" s="128" t="s">
        <v>892</v>
      </c>
      <c r="C1900" s="144" t="s">
        <v>893</v>
      </c>
      <c r="D1900" s="145"/>
    </row>
    <row r="1901" spans="1:4">
      <c r="A1901" s="131" t="s">
        <v>3317</v>
      </c>
      <c r="B1901" s="128" t="s">
        <v>894</v>
      </c>
      <c r="C1901" s="144" t="s">
        <v>895</v>
      </c>
      <c r="D1901" s="145"/>
    </row>
    <row r="1902" spans="1:4">
      <c r="A1902" s="131" t="s">
        <v>3317</v>
      </c>
      <c r="B1902" s="128" t="s">
        <v>896</v>
      </c>
      <c r="C1902" s="144" t="s">
        <v>897</v>
      </c>
      <c r="D1902" s="145"/>
    </row>
    <row r="1903" spans="1:4">
      <c r="A1903" s="131" t="s">
        <v>3317</v>
      </c>
      <c r="B1903" s="128" t="s">
        <v>898</v>
      </c>
      <c r="C1903" s="144" t="s">
        <v>899</v>
      </c>
      <c r="D1903" s="145"/>
    </row>
    <row r="1904" spans="1:4">
      <c r="A1904" s="131" t="s">
        <v>3317</v>
      </c>
      <c r="B1904" s="128" t="s">
        <v>900</v>
      </c>
      <c r="C1904" s="144" t="s">
        <v>901</v>
      </c>
      <c r="D1904" s="145"/>
    </row>
    <row r="1905" spans="1:4">
      <c r="A1905" s="131" t="s">
        <v>3317</v>
      </c>
      <c r="B1905" s="128" t="s">
        <v>902</v>
      </c>
      <c r="C1905" s="144" t="s">
        <v>903</v>
      </c>
      <c r="D1905" s="145"/>
    </row>
    <row r="1906" spans="1:4">
      <c r="A1906" s="131" t="s">
        <v>3317</v>
      </c>
      <c r="B1906" s="128" t="s">
        <v>904</v>
      </c>
      <c r="C1906" s="144" t="s">
        <v>905</v>
      </c>
      <c r="D1906" s="145"/>
    </row>
    <row r="1907" spans="1:4">
      <c r="A1907" s="131" t="s">
        <v>3317</v>
      </c>
      <c r="B1907" s="128" t="s">
        <v>906</v>
      </c>
      <c r="C1907" s="144" t="s">
        <v>907</v>
      </c>
      <c r="D1907" s="145"/>
    </row>
    <row r="1908" spans="1:4">
      <c r="A1908" s="131" t="s">
        <v>3317</v>
      </c>
      <c r="B1908" s="128" t="s">
        <v>908</v>
      </c>
      <c r="C1908" s="144" t="s">
        <v>909</v>
      </c>
      <c r="D1908" s="145"/>
    </row>
    <row r="1909" spans="1:4">
      <c r="A1909" s="131" t="s">
        <v>3317</v>
      </c>
      <c r="B1909" s="128" t="s">
        <v>910</v>
      </c>
      <c r="C1909" s="144" t="s">
        <v>911</v>
      </c>
      <c r="D1909" s="145"/>
    </row>
    <row r="1910" spans="1:4">
      <c r="A1910" s="131" t="s">
        <v>3317</v>
      </c>
      <c r="B1910" s="128" t="s">
        <v>912</v>
      </c>
      <c r="C1910" s="144" t="s">
        <v>913</v>
      </c>
      <c r="D1910" s="145"/>
    </row>
    <row r="1911" spans="1:4">
      <c r="A1911" s="131" t="s">
        <v>3317</v>
      </c>
      <c r="B1911" s="128" t="s">
        <v>914</v>
      </c>
      <c r="C1911" s="144" t="s">
        <v>915</v>
      </c>
      <c r="D1911" s="145"/>
    </row>
    <row r="1912" spans="1:4">
      <c r="A1912" s="131" t="s">
        <v>3317</v>
      </c>
      <c r="B1912" s="128" t="s">
        <v>916</v>
      </c>
      <c r="C1912" s="144" t="s">
        <v>917</v>
      </c>
      <c r="D1912" s="145"/>
    </row>
    <row r="1913" spans="1:4">
      <c r="A1913" s="131" t="s">
        <v>3317</v>
      </c>
      <c r="B1913" s="128" t="s">
        <v>918</v>
      </c>
      <c r="C1913" s="144" t="s">
        <v>919</v>
      </c>
      <c r="D1913" s="145"/>
    </row>
    <row r="1914" spans="1:4">
      <c r="A1914" s="131" t="s">
        <v>3317</v>
      </c>
      <c r="B1914" s="128" t="s">
        <v>920</v>
      </c>
      <c r="C1914" s="144" t="s">
        <v>921</v>
      </c>
      <c r="D1914" s="145"/>
    </row>
    <row r="1915" spans="1:4">
      <c r="A1915" s="131" t="s">
        <v>3317</v>
      </c>
      <c r="B1915" s="128" t="s">
        <v>922</v>
      </c>
      <c r="C1915" s="144" t="s">
        <v>923</v>
      </c>
      <c r="D1915" s="145"/>
    </row>
    <row r="1916" spans="1:4">
      <c r="A1916" s="131" t="s">
        <v>3317</v>
      </c>
      <c r="B1916" s="128" t="s">
        <v>924</v>
      </c>
      <c r="C1916" s="144" t="s">
        <v>925</v>
      </c>
      <c r="D1916" s="145"/>
    </row>
    <row r="1917" spans="1:4">
      <c r="A1917" s="131" t="s">
        <v>3317</v>
      </c>
      <c r="B1917" s="128" t="s">
        <v>926</v>
      </c>
      <c r="C1917" s="144" t="s">
        <v>927</v>
      </c>
      <c r="D1917" s="145"/>
    </row>
    <row r="1918" spans="1:4">
      <c r="A1918" s="131" t="s">
        <v>3317</v>
      </c>
      <c r="B1918" s="128" t="s">
        <v>928</v>
      </c>
      <c r="C1918" s="144" t="s">
        <v>929</v>
      </c>
      <c r="D1918" s="145"/>
    </row>
    <row r="1919" spans="1:4">
      <c r="A1919" s="131" t="s">
        <v>3317</v>
      </c>
      <c r="B1919" s="128" t="s">
        <v>930</v>
      </c>
      <c r="C1919" s="144" t="s">
        <v>931</v>
      </c>
      <c r="D1919" s="145"/>
    </row>
    <row r="1920" spans="1:4">
      <c r="A1920" s="131" t="s">
        <v>3317</v>
      </c>
      <c r="B1920" s="128" t="s">
        <v>932</v>
      </c>
      <c r="C1920" s="144" t="s">
        <v>933</v>
      </c>
      <c r="D1920" s="145"/>
    </row>
    <row r="1921" spans="1:4">
      <c r="A1921" s="131" t="s">
        <v>3317</v>
      </c>
      <c r="B1921" s="128" t="s">
        <v>934</v>
      </c>
      <c r="C1921" s="144" t="s">
        <v>935</v>
      </c>
      <c r="D1921" s="145"/>
    </row>
    <row r="1922" spans="1:4">
      <c r="A1922" s="131" t="s">
        <v>3317</v>
      </c>
      <c r="B1922" s="128" t="s">
        <v>936</v>
      </c>
      <c r="C1922" s="144" t="s">
        <v>937</v>
      </c>
      <c r="D1922" s="145"/>
    </row>
    <row r="1923" spans="1:4">
      <c r="A1923" s="131" t="s">
        <v>3317</v>
      </c>
      <c r="B1923" s="128" t="s">
        <v>938</v>
      </c>
      <c r="C1923" s="144" t="s">
        <v>939</v>
      </c>
      <c r="D1923" s="145"/>
    </row>
    <row r="1924" spans="1:4">
      <c r="A1924" s="131" t="s">
        <v>3317</v>
      </c>
      <c r="B1924" s="128" t="s">
        <v>940</v>
      </c>
      <c r="C1924" s="144" t="s">
        <v>941</v>
      </c>
      <c r="D1924" s="145"/>
    </row>
    <row r="1925" spans="1:4">
      <c r="A1925" s="131" t="s">
        <v>3317</v>
      </c>
      <c r="B1925" s="128" t="s">
        <v>942</v>
      </c>
      <c r="C1925" s="144" t="s">
        <v>943</v>
      </c>
      <c r="D1925" s="145"/>
    </row>
    <row r="1926" spans="1:4">
      <c r="A1926" s="131" t="s">
        <v>3317</v>
      </c>
      <c r="B1926" s="128" t="s">
        <v>944</v>
      </c>
      <c r="C1926" s="144" t="s">
        <v>945</v>
      </c>
      <c r="D1926" s="145"/>
    </row>
    <row r="1927" spans="1:4">
      <c r="A1927" s="131" t="s">
        <v>3317</v>
      </c>
      <c r="B1927" s="128" t="s">
        <v>946</v>
      </c>
      <c r="C1927" s="144" t="s">
        <v>947</v>
      </c>
      <c r="D1927" s="145"/>
    </row>
    <row r="1928" spans="1:4">
      <c r="A1928" s="131" t="s">
        <v>3317</v>
      </c>
      <c r="B1928" s="128" t="s">
        <v>948</v>
      </c>
      <c r="C1928" s="144" t="s">
        <v>949</v>
      </c>
      <c r="D1928" s="145"/>
    </row>
    <row r="1929" spans="1:4">
      <c r="A1929" s="131" t="s">
        <v>3317</v>
      </c>
      <c r="B1929" s="128" t="s">
        <v>950</v>
      </c>
      <c r="C1929" s="144" t="s">
        <v>951</v>
      </c>
      <c r="D1929" s="145"/>
    </row>
    <row r="1930" spans="1:4">
      <c r="A1930" s="131" t="s">
        <v>3317</v>
      </c>
      <c r="B1930" s="128" t="s">
        <v>952</v>
      </c>
      <c r="C1930" s="144" t="s">
        <v>953</v>
      </c>
      <c r="D1930" s="145"/>
    </row>
    <row r="1931" spans="1:4">
      <c r="A1931" s="131" t="s">
        <v>3317</v>
      </c>
      <c r="B1931" s="128" t="s">
        <v>954</v>
      </c>
      <c r="C1931" s="144" t="s">
        <v>955</v>
      </c>
      <c r="D1931" s="145"/>
    </row>
    <row r="1932" spans="1:4">
      <c r="A1932" s="131" t="s">
        <v>3317</v>
      </c>
      <c r="B1932" s="128" t="s">
        <v>956</v>
      </c>
      <c r="C1932" s="144" t="s">
        <v>957</v>
      </c>
      <c r="D1932" s="145"/>
    </row>
    <row r="1933" spans="1:4">
      <c r="A1933" s="131" t="s">
        <v>3317</v>
      </c>
      <c r="B1933" s="128" t="s">
        <v>958</v>
      </c>
      <c r="C1933" s="144" t="s">
        <v>1350</v>
      </c>
      <c r="D1933" s="145"/>
    </row>
    <row r="1934" spans="1:4">
      <c r="A1934" s="131" t="s">
        <v>3317</v>
      </c>
      <c r="B1934" s="128" t="s">
        <v>959</v>
      </c>
      <c r="C1934" s="144" t="s">
        <v>960</v>
      </c>
      <c r="D1934" s="145"/>
    </row>
    <row r="1935" spans="1:4">
      <c r="A1935" s="131" t="s">
        <v>3317</v>
      </c>
      <c r="B1935" s="128" t="s">
        <v>961</v>
      </c>
      <c r="C1935" s="144" t="s">
        <v>962</v>
      </c>
      <c r="D1935" s="145"/>
    </row>
    <row r="1936" spans="1:4">
      <c r="A1936" s="131" t="s">
        <v>3317</v>
      </c>
      <c r="B1936" s="128" t="s">
        <v>963</v>
      </c>
      <c r="C1936" s="144" t="s">
        <v>964</v>
      </c>
      <c r="D1936" s="145"/>
    </row>
    <row r="1937" spans="1:4">
      <c r="A1937" s="131" t="s">
        <v>3317</v>
      </c>
      <c r="B1937" s="128" t="s">
        <v>965</v>
      </c>
      <c r="C1937" s="144" t="s">
        <v>966</v>
      </c>
      <c r="D1937" s="145"/>
    </row>
    <row r="1938" spans="1:4">
      <c r="A1938" s="131" t="s">
        <v>3317</v>
      </c>
      <c r="B1938" s="128" t="s">
        <v>967</v>
      </c>
      <c r="C1938" s="144" t="s">
        <v>968</v>
      </c>
      <c r="D1938" s="145"/>
    </row>
    <row r="1939" spans="1:4">
      <c r="A1939" s="131" t="s">
        <v>3317</v>
      </c>
      <c r="B1939" s="128" t="s">
        <v>969</v>
      </c>
      <c r="C1939" s="144" t="s">
        <v>970</v>
      </c>
      <c r="D1939" s="145"/>
    </row>
    <row r="1940" spans="1:4">
      <c r="A1940" s="131" t="s">
        <v>3317</v>
      </c>
      <c r="B1940" s="128" t="s">
        <v>971</v>
      </c>
      <c r="C1940" s="144" t="s">
        <v>972</v>
      </c>
      <c r="D1940" s="145"/>
    </row>
    <row r="1941" spans="1:4">
      <c r="A1941" s="131" t="s">
        <v>3317</v>
      </c>
      <c r="B1941" s="128" t="s">
        <v>973</v>
      </c>
      <c r="C1941" s="144" t="s">
        <v>974</v>
      </c>
      <c r="D1941" s="145"/>
    </row>
    <row r="1942" spans="1:4">
      <c r="A1942" s="131" t="s">
        <v>3317</v>
      </c>
      <c r="B1942" s="128" t="s">
        <v>975</v>
      </c>
      <c r="C1942" s="144" t="s">
        <v>976</v>
      </c>
      <c r="D1942" s="145"/>
    </row>
    <row r="1943" spans="1:4">
      <c r="A1943" s="131" t="s">
        <v>3317</v>
      </c>
      <c r="B1943" s="128" t="s">
        <v>977</v>
      </c>
      <c r="C1943" s="144" t="s">
        <v>978</v>
      </c>
      <c r="D1943" s="145"/>
    </row>
    <row r="1944" spans="1:4">
      <c r="A1944" s="131" t="s">
        <v>3317</v>
      </c>
      <c r="B1944" s="128" t="s">
        <v>979</v>
      </c>
      <c r="C1944" s="144" t="s">
        <v>980</v>
      </c>
      <c r="D1944" s="145"/>
    </row>
    <row r="1945" spans="1:4" ht="25.5">
      <c r="A1945" s="131" t="s">
        <v>3317</v>
      </c>
      <c r="B1945" s="128" t="s">
        <v>981</v>
      </c>
      <c r="C1945" s="144" t="s">
        <v>982</v>
      </c>
      <c r="D1945" s="145"/>
    </row>
    <row r="1946" spans="1:4">
      <c r="A1946" s="131" t="s">
        <v>3317</v>
      </c>
      <c r="B1946" s="128" t="s">
        <v>983</v>
      </c>
      <c r="C1946" s="144" t="s">
        <v>984</v>
      </c>
      <c r="D1946" s="145"/>
    </row>
    <row r="1947" spans="1:4">
      <c r="A1947" s="131" t="s">
        <v>3317</v>
      </c>
      <c r="B1947" s="128" t="s">
        <v>985</v>
      </c>
      <c r="C1947" s="144" t="s">
        <v>986</v>
      </c>
      <c r="D1947" s="145"/>
    </row>
    <row r="1948" spans="1:4">
      <c r="A1948" s="131" t="s">
        <v>3317</v>
      </c>
      <c r="B1948" s="128" t="s">
        <v>987</v>
      </c>
      <c r="C1948" s="144" t="s">
        <v>988</v>
      </c>
      <c r="D1948" s="145"/>
    </row>
    <row r="1949" spans="1:4">
      <c r="A1949" s="131" t="s">
        <v>3317</v>
      </c>
      <c r="B1949" s="128" t="s">
        <v>989</v>
      </c>
      <c r="C1949" s="144" t="s">
        <v>990</v>
      </c>
      <c r="D1949" s="145"/>
    </row>
    <row r="1950" spans="1:4">
      <c r="A1950" s="131" t="s">
        <v>3317</v>
      </c>
      <c r="B1950" s="128" t="s">
        <v>991</v>
      </c>
      <c r="C1950" s="144" t="s">
        <v>992</v>
      </c>
      <c r="D1950" s="145"/>
    </row>
    <row r="1951" spans="1:4">
      <c r="A1951" s="131" t="s">
        <v>3317</v>
      </c>
      <c r="B1951" s="128" t="s">
        <v>993</v>
      </c>
      <c r="C1951" s="144" t="s">
        <v>994</v>
      </c>
      <c r="D1951" s="145"/>
    </row>
    <row r="1952" spans="1:4">
      <c r="A1952" s="131" t="s">
        <v>3317</v>
      </c>
      <c r="B1952" s="128" t="s">
        <v>995</v>
      </c>
      <c r="C1952" s="144" t="s">
        <v>996</v>
      </c>
      <c r="D1952" s="145"/>
    </row>
    <row r="1953" spans="1:4">
      <c r="A1953" s="131" t="s">
        <v>3317</v>
      </c>
      <c r="B1953" s="128" t="s">
        <v>997</v>
      </c>
      <c r="C1953" s="144" t="s">
        <v>998</v>
      </c>
      <c r="D1953" s="145"/>
    </row>
    <row r="1954" spans="1:4">
      <c r="A1954" s="131" t="s">
        <v>3317</v>
      </c>
      <c r="B1954" s="128" t="s">
        <v>999</v>
      </c>
      <c r="C1954" s="144" t="s">
        <v>1000</v>
      </c>
      <c r="D1954" s="145"/>
    </row>
    <row r="1955" spans="1:4">
      <c r="A1955" s="131" t="s">
        <v>3317</v>
      </c>
      <c r="B1955" s="128" t="s">
        <v>1001</v>
      </c>
      <c r="C1955" s="144" t="s">
        <v>1002</v>
      </c>
      <c r="D1955" s="145"/>
    </row>
    <row r="1956" spans="1:4">
      <c r="A1956" s="131" t="s">
        <v>3317</v>
      </c>
      <c r="B1956" s="128" t="s">
        <v>1003</v>
      </c>
      <c r="C1956" s="144" t="s">
        <v>1004</v>
      </c>
      <c r="D1956" s="145"/>
    </row>
    <row r="1957" spans="1:4">
      <c r="A1957" s="131" t="s">
        <v>3317</v>
      </c>
      <c r="B1957" s="128" t="s">
        <v>1005</v>
      </c>
      <c r="C1957" s="144" t="s">
        <v>1006</v>
      </c>
      <c r="D1957" s="145"/>
    </row>
    <row r="1958" spans="1:4">
      <c r="A1958" s="131" t="s">
        <v>3317</v>
      </c>
      <c r="B1958" s="128" t="s">
        <v>1007</v>
      </c>
      <c r="C1958" s="144" t="s">
        <v>1008</v>
      </c>
      <c r="D1958" s="145"/>
    </row>
    <row r="1959" spans="1:4">
      <c r="A1959" s="131" t="s">
        <v>3317</v>
      </c>
      <c r="B1959" s="128" t="s">
        <v>1009</v>
      </c>
      <c r="C1959" s="144" t="s">
        <v>1010</v>
      </c>
      <c r="D1959" s="145"/>
    </row>
    <row r="1960" spans="1:4">
      <c r="A1960" s="131" t="s">
        <v>3317</v>
      </c>
      <c r="B1960" s="128" t="s">
        <v>1011</v>
      </c>
      <c r="C1960" s="144" t="s">
        <v>1012</v>
      </c>
      <c r="D1960" s="145"/>
    </row>
    <row r="1961" spans="1:4">
      <c r="A1961" s="131" t="s">
        <v>3317</v>
      </c>
      <c r="B1961" s="128" t="s">
        <v>1013</v>
      </c>
      <c r="C1961" s="144" t="s">
        <v>485</v>
      </c>
      <c r="D1961" s="145"/>
    </row>
    <row r="1962" spans="1:4">
      <c r="A1962" s="131" t="s">
        <v>3317</v>
      </c>
      <c r="B1962" s="128" t="s">
        <v>486</v>
      </c>
      <c r="C1962" s="144" t="s">
        <v>487</v>
      </c>
      <c r="D1962" s="145"/>
    </row>
    <row r="1963" spans="1:4">
      <c r="A1963" s="131" t="s">
        <v>3317</v>
      </c>
      <c r="B1963" s="128" t="s">
        <v>488</v>
      </c>
      <c r="C1963" s="144" t="s">
        <v>489</v>
      </c>
      <c r="D1963" s="145"/>
    </row>
    <row r="1964" spans="1:4">
      <c r="A1964" s="131" t="s">
        <v>3317</v>
      </c>
      <c r="B1964" s="128" t="s">
        <v>490</v>
      </c>
      <c r="C1964" s="144" t="s">
        <v>491</v>
      </c>
      <c r="D1964" s="145"/>
    </row>
    <row r="1965" spans="1:4">
      <c r="A1965" s="131" t="s">
        <v>3317</v>
      </c>
      <c r="B1965" s="128" t="s">
        <v>492</v>
      </c>
      <c r="C1965" s="144" t="s">
        <v>493</v>
      </c>
      <c r="D1965" s="145"/>
    </row>
    <row r="1966" spans="1:4" ht="25.5">
      <c r="A1966" s="131" t="s">
        <v>3317</v>
      </c>
      <c r="B1966" s="128" t="s">
        <v>494</v>
      </c>
      <c r="C1966" s="144" t="s">
        <v>495</v>
      </c>
      <c r="D1966" s="145"/>
    </row>
    <row r="1967" spans="1:4">
      <c r="A1967" s="131" t="s">
        <v>3317</v>
      </c>
      <c r="B1967" s="128" t="s">
        <v>496</v>
      </c>
      <c r="C1967" s="144" t="s">
        <v>497</v>
      </c>
      <c r="D1967" s="145"/>
    </row>
    <row r="1968" spans="1:4">
      <c r="A1968" s="131" t="s">
        <v>3317</v>
      </c>
      <c r="B1968" s="128" t="s">
        <v>498</v>
      </c>
      <c r="C1968" s="144" t="s">
        <v>499</v>
      </c>
      <c r="D1968" s="145"/>
    </row>
    <row r="1969" spans="1:4">
      <c r="A1969" s="131" t="s">
        <v>3317</v>
      </c>
      <c r="B1969" s="128" t="s">
        <v>500</v>
      </c>
      <c r="C1969" s="144" t="s">
        <v>501</v>
      </c>
      <c r="D1969" s="145"/>
    </row>
    <row r="1970" spans="1:4">
      <c r="A1970" s="131" t="s">
        <v>3317</v>
      </c>
      <c r="B1970" s="128" t="s">
        <v>502</v>
      </c>
      <c r="C1970" s="144" t="s">
        <v>503</v>
      </c>
      <c r="D1970" s="145"/>
    </row>
    <row r="1971" spans="1:4">
      <c r="A1971" s="131" t="s">
        <v>3317</v>
      </c>
      <c r="B1971" s="128" t="s">
        <v>504</v>
      </c>
      <c r="C1971" s="144" t="s">
        <v>505</v>
      </c>
      <c r="D1971" s="145"/>
    </row>
    <row r="1972" spans="1:4">
      <c r="A1972" s="131" t="s">
        <v>3317</v>
      </c>
      <c r="B1972" s="128" t="s">
        <v>506</v>
      </c>
      <c r="C1972" s="144" t="s">
        <v>507</v>
      </c>
      <c r="D1972" s="145"/>
    </row>
    <row r="1973" spans="1:4">
      <c r="A1973" s="131" t="s">
        <v>3317</v>
      </c>
      <c r="B1973" s="128" t="s">
        <v>508</v>
      </c>
      <c r="C1973" s="144" t="s">
        <v>509</v>
      </c>
      <c r="D1973" s="145"/>
    </row>
    <row r="1974" spans="1:4">
      <c r="A1974" s="131" t="s">
        <v>3317</v>
      </c>
      <c r="B1974" s="128" t="s">
        <v>510</v>
      </c>
      <c r="C1974" s="144" t="s">
        <v>511</v>
      </c>
      <c r="D1974" s="145"/>
    </row>
    <row r="1975" spans="1:4">
      <c r="A1975" s="131" t="s">
        <v>3317</v>
      </c>
      <c r="B1975" s="128" t="s">
        <v>512</v>
      </c>
      <c r="C1975" s="144" t="s">
        <v>513</v>
      </c>
      <c r="D1975" s="145"/>
    </row>
    <row r="1976" spans="1:4">
      <c r="A1976" s="131" t="s">
        <v>3317</v>
      </c>
      <c r="B1976" s="128" t="s">
        <v>514</v>
      </c>
      <c r="C1976" s="144" t="s">
        <v>515</v>
      </c>
      <c r="D1976" s="145"/>
    </row>
    <row r="1977" spans="1:4">
      <c r="A1977" s="131" t="s">
        <v>3317</v>
      </c>
      <c r="B1977" s="128" t="s">
        <v>516</v>
      </c>
      <c r="C1977" s="144" t="s">
        <v>517</v>
      </c>
      <c r="D1977" s="145"/>
    </row>
    <row r="1978" spans="1:4">
      <c r="A1978" s="131" t="s">
        <v>3317</v>
      </c>
      <c r="B1978" s="128" t="s">
        <v>518</v>
      </c>
      <c r="C1978" s="144" t="s">
        <v>519</v>
      </c>
      <c r="D1978" s="145"/>
    </row>
    <row r="1979" spans="1:4">
      <c r="A1979" s="131" t="s">
        <v>3317</v>
      </c>
      <c r="B1979" s="128" t="s">
        <v>520</v>
      </c>
      <c r="C1979" s="144" t="s">
        <v>521</v>
      </c>
      <c r="D1979" s="145"/>
    </row>
    <row r="1980" spans="1:4">
      <c r="A1980" s="131" t="s">
        <v>3317</v>
      </c>
      <c r="B1980" s="128" t="s">
        <v>522</v>
      </c>
      <c r="C1980" s="144" t="s">
        <v>523</v>
      </c>
      <c r="D1980" s="145"/>
    </row>
    <row r="1981" spans="1:4">
      <c r="A1981" s="131" t="s">
        <v>3317</v>
      </c>
      <c r="B1981" s="128" t="s">
        <v>524</v>
      </c>
      <c r="C1981" s="144" t="s">
        <v>525</v>
      </c>
      <c r="D1981" s="145"/>
    </row>
    <row r="1982" spans="1:4">
      <c r="A1982" s="131" t="s">
        <v>3317</v>
      </c>
      <c r="B1982" s="128" t="s">
        <v>526</v>
      </c>
      <c r="C1982" s="144" t="s">
        <v>527</v>
      </c>
      <c r="D1982" s="145"/>
    </row>
    <row r="1983" spans="1:4">
      <c r="A1983" s="131" t="s">
        <v>3317</v>
      </c>
      <c r="B1983" s="128" t="s">
        <v>528</v>
      </c>
      <c r="C1983" s="144" t="s">
        <v>529</v>
      </c>
      <c r="D1983" s="145"/>
    </row>
    <row r="1984" spans="1:4">
      <c r="A1984" s="131" t="s">
        <v>3317</v>
      </c>
      <c r="B1984" s="128" t="s">
        <v>530</v>
      </c>
      <c r="C1984" s="144" t="s">
        <v>531</v>
      </c>
      <c r="D1984" s="145"/>
    </row>
    <row r="1985" spans="1:4">
      <c r="A1985" s="131" t="s">
        <v>3317</v>
      </c>
      <c r="B1985" s="128" t="s">
        <v>532</v>
      </c>
      <c r="C1985" s="144" t="s">
        <v>533</v>
      </c>
      <c r="D1985" s="145"/>
    </row>
    <row r="1986" spans="1:4">
      <c r="A1986" s="131" t="s">
        <v>3317</v>
      </c>
      <c r="B1986" s="128" t="s">
        <v>534</v>
      </c>
      <c r="C1986" s="144" t="s">
        <v>535</v>
      </c>
      <c r="D1986" s="145"/>
    </row>
    <row r="1987" spans="1:4">
      <c r="A1987" s="131" t="s">
        <v>3317</v>
      </c>
      <c r="B1987" s="128" t="s">
        <v>536</v>
      </c>
      <c r="C1987" s="144" t="s">
        <v>537</v>
      </c>
      <c r="D1987" s="145"/>
    </row>
    <row r="1988" spans="1:4" ht="25.5">
      <c r="A1988" s="131" t="s">
        <v>3317</v>
      </c>
      <c r="B1988" s="128" t="s">
        <v>538</v>
      </c>
      <c r="C1988" s="144" t="s">
        <v>539</v>
      </c>
      <c r="D1988" s="145"/>
    </row>
    <row r="1989" spans="1:4" ht="25.5">
      <c r="A1989" s="131" t="s">
        <v>3317</v>
      </c>
      <c r="B1989" s="128" t="s">
        <v>540</v>
      </c>
      <c r="C1989" s="144" t="s">
        <v>541</v>
      </c>
      <c r="D1989" s="145"/>
    </row>
    <row r="1990" spans="1:4" ht="25.5">
      <c r="A1990" s="131" t="s">
        <v>3317</v>
      </c>
      <c r="B1990" s="128" t="s">
        <v>542</v>
      </c>
      <c r="C1990" s="144" t="s">
        <v>543</v>
      </c>
      <c r="D1990" s="145"/>
    </row>
    <row r="1991" spans="1:4">
      <c r="A1991" s="131" t="s">
        <v>3317</v>
      </c>
      <c r="B1991" s="128" t="s">
        <v>544</v>
      </c>
      <c r="C1991" s="144" t="s">
        <v>545</v>
      </c>
      <c r="D1991" s="145"/>
    </row>
    <row r="1992" spans="1:4">
      <c r="A1992" s="131" t="s">
        <v>3317</v>
      </c>
      <c r="B1992" s="128" t="s">
        <v>546</v>
      </c>
      <c r="C1992" s="144" t="s">
        <v>547</v>
      </c>
      <c r="D1992" s="145"/>
    </row>
    <row r="1993" spans="1:4" ht="25.5">
      <c r="A1993" s="131" t="s">
        <v>3317</v>
      </c>
      <c r="B1993" s="128" t="s">
        <v>548</v>
      </c>
      <c r="C1993" s="144" t="s">
        <v>549</v>
      </c>
      <c r="D1993" s="145"/>
    </row>
    <row r="1994" spans="1:4" ht="25.5">
      <c r="A1994" s="131" t="s">
        <v>3317</v>
      </c>
      <c r="B1994" s="128" t="s">
        <v>550</v>
      </c>
      <c r="C1994" s="144" t="s">
        <v>551</v>
      </c>
      <c r="D1994" s="145"/>
    </row>
    <row r="1995" spans="1:4">
      <c r="A1995" s="131" t="s">
        <v>3317</v>
      </c>
      <c r="B1995" s="128" t="s">
        <v>552</v>
      </c>
      <c r="C1995" s="144" t="s">
        <v>553</v>
      </c>
      <c r="D1995" s="145"/>
    </row>
    <row r="1996" spans="1:4" ht="25.5">
      <c r="A1996" s="131" t="s">
        <v>3317</v>
      </c>
      <c r="B1996" s="128" t="s">
        <v>554</v>
      </c>
      <c r="C1996" s="144" t="s">
        <v>555</v>
      </c>
      <c r="D1996" s="145"/>
    </row>
    <row r="1997" spans="1:4">
      <c r="A1997" s="131" t="s">
        <v>3317</v>
      </c>
      <c r="B1997" s="128" t="s">
        <v>556</v>
      </c>
      <c r="C1997" s="144" t="s">
        <v>557</v>
      </c>
      <c r="D1997" s="145"/>
    </row>
    <row r="1998" spans="1:4">
      <c r="A1998" s="131" t="s">
        <v>3317</v>
      </c>
      <c r="B1998" s="128" t="s">
        <v>558</v>
      </c>
      <c r="C1998" s="144" t="s">
        <v>559</v>
      </c>
      <c r="D1998" s="145"/>
    </row>
    <row r="1999" spans="1:4" ht="25.5">
      <c r="A1999" s="131" t="s">
        <v>3317</v>
      </c>
      <c r="B1999" s="128" t="s">
        <v>560</v>
      </c>
      <c r="C1999" s="144" t="s">
        <v>561</v>
      </c>
      <c r="D1999" s="145"/>
    </row>
    <row r="2000" spans="1:4">
      <c r="A2000" s="131" t="s">
        <v>3317</v>
      </c>
      <c r="B2000" s="128" t="s">
        <v>562</v>
      </c>
      <c r="C2000" s="144" t="s">
        <v>563</v>
      </c>
      <c r="D2000" s="145"/>
    </row>
    <row r="2001" spans="1:4">
      <c r="A2001" s="131" t="s">
        <v>3317</v>
      </c>
      <c r="B2001" s="128" t="s">
        <v>564</v>
      </c>
      <c r="C2001" s="144" t="s">
        <v>565</v>
      </c>
      <c r="D2001" s="145"/>
    </row>
    <row r="2002" spans="1:4">
      <c r="A2002" s="131" t="s">
        <v>3317</v>
      </c>
      <c r="B2002" s="128" t="s">
        <v>566</v>
      </c>
      <c r="C2002" s="144" t="s">
        <v>567</v>
      </c>
      <c r="D2002" s="145"/>
    </row>
    <row r="2003" spans="1:4">
      <c r="A2003" s="131" t="s">
        <v>3317</v>
      </c>
      <c r="B2003" s="128" t="s">
        <v>568</v>
      </c>
      <c r="C2003" s="144" t="s">
        <v>569</v>
      </c>
      <c r="D2003" s="145"/>
    </row>
    <row r="2004" spans="1:4">
      <c r="A2004" s="131" t="s">
        <v>3317</v>
      </c>
      <c r="B2004" s="128" t="s">
        <v>570</v>
      </c>
      <c r="C2004" s="144" t="s">
        <v>571</v>
      </c>
      <c r="D2004" s="145"/>
    </row>
    <row r="2005" spans="1:4">
      <c r="A2005" s="131" t="s">
        <v>3317</v>
      </c>
      <c r="B2005" s="128" t="s">
        <v>572</v>
      </c>
      <c r="C2005" s="144" t="s">
        <v>573</v>
      </c>
      <c r="D2005" s="145"/>
    </row>
    <row r="2006" spans="1:4">
      <c r="A2006" s="131" t="s">
        <v>3317</v>
      </c>
      <c r="B2006" s="128" t="s">
        <v>574</v>
      </c>
      <c r="C2006" s="144" t="s">
        <v>575</v>
      </c>
      <c r="D2006" s="145"/>
    </row>
    <row r="2007" spans="1:4">
      <c r="A2007" s="131" t="s">
        <v>3317</v>
      </c>
      <c r="B2007" s="128" t="s">
        <v>576</v>
      </c>
      <c r="C2007" s="144" t="s">
        <v>577</v>
      </c>
      <c r="D2007" s="145"/>
    </row>
    <row r="2008" spans="1:4">
      <c r="A2008" s="131" t="s">
        <v>3317</v>
      </c>
      <c r="B2008" s="128" t="s">
        <v>578</v>
      </c>
      <c r="C2008" s="144" t="s">
        <v>579</v>
      </c>
      <c r="D2008" s="145"/>
    </row>
    <row r="2009" spans="1:4">
      <c r="A2009" s="131" t="s">
        <v>3317</v>
      </c>
      <c r="B2009" s="128" t="s">
        <v>580</v>
      </c>
      <c r="C2009" s="144" t="s">
        <v>581</v>
      </c>
      <c r="D2009" s="145"/>
    </row>
    <row r="2010" spans="1:4" ht="25.5">
      <c r="A2010" s="131" t="s">
        <v>3317</v>
      </c>
      <c r="B2010" s="128" t="s">
        <v>582</v>
      </c>
      <c r="C2010" s="144" t="s">
        <v>583</v>
      </c>
      <c r="D2010" s="145"/>
    </row>
    <row r="2011" spans="1:4" ht="25.5">
      <c r="A2011" s="131" t="s">
        <v>3317</v>
      </c>
      <c r="B2011" s="128" t="s">
        <v>584</v>
      </c>
      <c r="C2011" s="144" t="s">
        <v>585</v>
      </c>
      <c r="D2011" s="145"/>
    </row>
    <row r="2012" spans="1:4">
      <c r="A2012" s="131" t="s">
        <v>3317</v>
      </c>
      <c r="B2012" s="128" t="s">
        <v>586</v>
      </c>
      <c r="C2012" s="144" t="s">
        <v>587</v>
      </c>
      <c r="D2012" s="145"/>
    </row>
    <row r="2013" spans="1:4" ht="25.5">
      <c r="A2013" s="131" t="s">
        <v>3317</v>
      </c>
      <c r="B2013" s="128" t="s">
        <v>588</v>
      </c>
      <c r="C2013" s="144" t="s">
        <v>589</v>
      </c>
      <c r="D2013" s="145"/>
    </row>
    <row r="2014" spans="1:4">
      <c r="A2014" s="131" t="s">
        <v>3317</v>
      </c>
      <c r="B2014" s="128" t="s">
        <v>590</v>
      </c>
      <c r="C2014" s="144" t="s">
        <v>591</v>
      </c>
      <c r="D2014" s="145"/>
    </row>
    <row r="2015" spans="1:4">
      <c r="A2015" s="131" t="s">
        <v>3317</v>
      </c>
      <c r="B2015" s="128" t="s">
        <v>592</v>
      </c>
      <c r="C2015" s="144" t="s">
        <v>593</v>
      </c>
      <c r="D2015" s="145"/>
    </row>
    <row r="2016" spans="1:4">
      <c r="A2016" s="131" t="s">
        <v>3317</v>
      </c>
      <c r="B2016" s="128" t="s">
        <v>594</v>
      </c>
      <c r="C2016" s="144" t="s">
        <v>595</v>
      </c>
      <c r="D2016" s="145"/>
    </row>
    <row r="2017" spans="1:4">
      <c r="A2017" s="131" t="s">
        <v>3317</v>
      </c>
      <c r="B2017" s="128" t="s">
        <v>596</v>
      </c>
      <c r="C2017" s="144" t="s">
        <v>597</v>
      </c>
      <c r="D2017" s="145"/>
    </row>
    <row r="2018" spans="1:4">
      <c r="A2018" s="131" t="s">
        <v>3317</v>
      </c>
      <c r="B2018" s="128" t="s">
        <v>598</v>
      </c>
      <c r="C2018" s="144" t="s">
        <v>599</v>
      </c>
      <c r="D2018" s="145"/>
    </row>
    <row r="2019" spans="1:4" ht="25.5">
      <c r="A2019" s="131" t="s">
        <v>3317</v>
      </c>
      <c r="B2019" s="128" t="s">
        <v>600</v>
      </c>
      <c r="C2019" s="144" t="s">
        <v>601</v>
      </c>
      <c r="D2019" s="145"/>
    </row>
    <row r="2020" spans="1:4">
      <c r="A2020" s="131" t="s">
        <v>3317</v>
      </c>
      <c r="B2020" s="128" t="s">
        <v>602</v>
      </c>
      <c r="C2020" s="144" t="s">
        <v>603</v>
      </c>
      <c r="D2020" s="145"/>
    </row>
    <row r="2021" spans="1:4">
      <c r="A2021" s="131" t="s">
        <v>3317</v>
      </c>
      <c r="B2021" s="128" t="s">
        <v>604</v>
      </c>
      <c r="C2021" s="144" t="s">
        <v>605</v>
      </c>
      <c r="D2021" s="145"/>
    </row>
    <row r="2022" spans="1:4" ht="25.5">
      <c r="A2022" s="131" t="s">
        <v>3317</v>
      </c>
      <c r="B2022" s="128" t="s">
        <v>606</v>
      </c>
      <c r="C2022" s="144" t="s">
        <v>607</v>
      </c>
      <c r="D2022" s="145"/>
    </row>
    <row r="2023" spans="1:4">
      <c r="A2023" s="131" t="s">
        <v>3317</v>
      </c>
      <c r="B2023" s="128" t="s">
        <v>608</v>
      </c>
      <c r="C2023" s="144" t="s">
        <v>609</v>
      </c>
      <c r="D2023" s="145"/>
    </row>
    <row r="2024" spans="1:4">
      <c r="A2024" s="131" t="s">
        <v>3317</v>
      </c>
      <c r="B2024" s="128" t="s">
        <v>610</v>
      </c>
      <c r="C2024" s="144" t="s">
        <v>611</v>
      </c>
      <c r="D2024" s="145"/>
    </row>
    <row r="2025" spans="1:4">
      <c r="A2025" s="131" t="s">
        <v>3317</v>
      </c>
      <c r="B2025" s="128" t="s">
        <v>612</v>
      </c>
      <c r="C2025" s="144" t="s">
        <v>613</v>
      </c>
      <c r="D2025" s="145"/>
    </row>
    <row r="2026" spans="1:4">
      <c r="A2026" s="131" t="s">
        <v>3317</v>
      </c>
      <c r="B2026" s="128" t="s">
        <v>614</v>
      </c>
      <c r="C2026" s="144" t="s">
        <v>615</v>
      </c>
      <c r="D2026" s="145"/>
    </row>
    <row r="2027" spans="1:4">
      <c r="A2027" s="131" t="s">
        <v>3317</v>
      </c>
      <c r="B2027" s="128" t="s">
        <v>616</v>
      </c>
      <c r="C2027" s="144" t="s">
        <v>617</v>
      </c>
      <c r="D2027" s="145"/>
    </row>
    <row r="2028" spans="1:4">
      <c r="A2028" s="131" t="s">
        <v>3317</v>
      </c>
      <c r="B2028" s="128" t="s">
        <v>618</v>
      </c>
      <c r="C2028" s="144" t="s">
        <v>619</v>
      </c>
      <c r="D2028" s="145"/>
    </row>
    <row r="2029" spans="1:4">
      <c r="A2029" s="131" t="s">
        <v>3317</v>
      </c>
      <c r="B2029" s="128" t="s">
        <v>620</v>
      </c>
      <c r="C2029" s="144" t="s">
        <v>621</v>
      </c>
      <c r="D2029" s="145"/>
    </row>
    <row r="2030" spans="1:4">
      <c r="A2030" s="131" t="s">
        <v>3317</v>
      </c>
      <c r="B2030" s="128" t="s">
        <v>622</v>
      </c>
      <c r="C2030" s="144" t="s">
        <v>623</v>
      </c>
      <c r="D2030" s="145"/>
    </row>
    <row r="2031" spans="1:4">
      <c r="A2031" s="131" t="s">
        <v>3317</v>
      </c>
      <c r="B2031" s="128" t="s">
        <v>624</v>
      </c>
      <c r="C2031" s="144" t="s">
        <v>625</v>
      </c>
      <c r="D2031" s="145"/>
    </row>
    <row r="2032" spans="1:4">
      <c r="A2032" s="131" t="s">
        <v>3317</v>
      </c>
      <c r="B2032" s="128" t="s">
        <v>626</v>
      </c>
      <c r="C2032" s="144" t="s">
        <v>627</v>
      </c>
      <c r="D2032" s="145"/>
    </row>
    <row r="2033" spans="1:4">
      <c r="A2033" s="131" t="s">
        <v>3317</v>
      </c>
      <c r="B2033" s="128" t="s">
        <v>628</v>
      </c>
      <c r="C2033" s="144" t="s">
        <v>629</v>
      </c>
      <c r="D2033" s="145"/>
    </row>
    <row r="2034" spans="1:4">
      <c r="A2034" s="131" t="s">
        <v>3317</v>
      </c>
      <c r="B2034" s="128" t="s">
        <v>630</v>
      </c>
      <c r="C2034" s="144" t="s">
        <v>631</v>
      </c>
      <c r="D2034" s="145"/>
    </row>
    <row r="2035" spans="1:4">
      <c r="A2035" s="131" t="s">
        <v>3317</v>
      </c>
      <c r="B2035" s="128" t="s">
        <v>632</v>
      </c>
      <c r="C2035" s="144" t="s">
        <v>633</v>
      </c>
      <c r="D2035" s="145"/>
    </row>
    <row r="2036" spans="1:4">
      <c r="A2036" s="131" t="s">
        <v>3317</v>
      </c>
      <c r="B2036" s="128" t="s">
        <v>634</v>
      </c>
      <c r="C2036" s="144" t="s">
        <v>635</v>
      </c>
      <c r="D2036" s="145"/>
    </row>
    <row r="2037" spans="1:4">
      <c r="A2037" s="131" t="s">
        <v>3317</v>
      </c>
      <c r="B2037" s="128" t="s">
        <v>636</v>
      </c>
      <c r="C2037" s="144" t="s">
        <v>637</v>
      </c>
      <c r="D2037" s="145"/>
    </row>
    <row r="2038" spans="1:4">
      <c r="A2038" s="131" t="s">
        <v>3317</v>
      </c>
      <c r="B2038" s="128" t="s">
        <v>638</v>
      </c>
      <c r="C2038" s="144" t="s">
        <v>639</v>
      </c>
      <c r="D2038" s="145"/>
    </row>
    <row r="2039" spans="1:4">
      <c r="A2039" s="131" t="s">
        <v>3317</v>
      </c>
      <c r="B2039" s="128" t="s">
        <v>640</v>
      </c>
      <c r="C2039" s="144" t="s">
        <v>641</v>
      </c>
      <c r="D2039" s="145"/>
    </row>
    <row r="2040" spans="1:4">
      <c r="A2040" s="131" t="s">
        <v>3317</v>
      </c>
      <c r="B2040" s="128" t="s">
        <v>642</v>
      </c>
      <c r="C2040" s="144" t="s">
        <v>643</v>
      </c>
      <c r="D2040" s="145"/>
    </row>
    <row r="2041" spans="1:4">
      <c r="A2041" s="131" t="s">
        <v>3317</v>
      </c>
      <c r="B2041" s="128" t="s">
        <v>644</v>
      </c>
      <c r="C2041" s="144" t="s">
        <v>645</v>
      </c>
      <c r="D2041" s="145"/>
    </row>
    <row r="2042" spans="1:4">
      <c r="A2042" s="131" t="s">
        <v>3317</v>
      </c>
      <c r="B2042" s="128" t="s">
        <v>646</v>
      </c>
      <c r="C2042" s="144" t="s">
        <v>647</v>
      </c>
      <c r="D2042" s="145"/>
    </row>
    <row r="2043" spans="1:4">
      <c r="A2043" s="131" t="s">
        <v>3317</v>
      </c>
      <c r="B2043" s="128" t="s">
        <v>648</v>
      </c>
      <c r="C2043" s="144" t="s">
        <v>649</v>
      </c>
      <c r="D2043" s="145"/>
    </row>
    <row r="2044" spans="1:4">
      <c r="A2044" s="131" t="s">
        <v>3317</v>
      </c>
      <c r="B2044" s="128" t="s">
        <v>650</v>
      </c>
      <c r="C2044" s="144" t="s">
        <v>651</v>
      </c>
      <c r="D2044" s="145"/>
    </row>
    <row r="2045" spans="1:4">
      <c r="A2045" s="131" t="s">
        <v>3317</v>
      </c>
      <c r="B2045" s="128" t="s">
        <v>652</v>
      </c>
      <c r="C2045" s="144" t="s">
        <v>653</v>
      </c>
      <c r="D2045" s="145"/>
    </row>
    <row r="2046" spans="1:4">
      <c r="A2046" s="131" t="s">
        <v>3317</v>
      </c>
      <c r="B2046" s="128" t="s">
        <v>654</v>
      </c>
      <c r="C2046" s="144" t="s">
        <v>655</v>
      </c>
      <c r="D2046" s="145"/>
    </row>
    <row r="2047" spans="1:4">
      <c r="A2047" s="131" t="s">
        <v>3317</v>
      </c>
      <c r="B2047" s="128" t="s">
        <v>656</v>
      </c>
      <c r="C2047" s="144" t="s">
        <v>657</v>
      </c>
      <c r="D2047" s="145"/>
    </row>
    <row r="2048" spans="1:4">
      <c r="A2048" s="131" t="s">
        <v>3317</v>
      </c>
      <c r="B2048" s="128" t="s">
        <v>658</v>
      </c>
      <c r="C2048" s="144" t="s">
        <v>659</v>
      </c>
      <c r="D2048" s="145"/>
    </row>
    <row r="2049" spans="1:4">
      <c r="A2049" s="131" t="s">
        <v>3317</v>
      </c>
      <c r="B2049" s="128" t="s">
        <v>660</v>
      </c>
      <c r="C2049" s="144" t="s">
        <v>661</v>
      </c>
      <c r="D2049" s="145"/>
    </row>
    <row r="2050" spans="1:4">
      <c r="A2050" s="131" t="s">
        <v>3317</v>
      </c>
      <c r="B2050" s="128" t="s">
        <v>662</v>
      </c>
      <c r="C2050" s="144" t="s">
        <v>663</v>
      </c>
      <c r="D2050" s="145"/>
    </row>
    <row r="2051" spans="1:4">
      <c r="A2051" s="131" t="s">
        <v>3317</v>
      </c>
      <c r="B2051" s="128" t="s">
        <v>664</v>
      </c>
      <c r="C2051" s="144" t="s">
        <v>665</v>
      </c>
      <c r="D2051" s="145"/>
    </row>
    <row r="2052" spans="1:4">
      <c r="A2052" s="131" t="s">
        <v>3317</v>
      </c>
      <c r="B2052" s="128" t="s">
        <v>666</v>
      </c>
      <c r="C2052" s="144" t="s">
        <v>667</v>
      </c>
      <c r="D2052" s="145"/>
    </row>
    <row r="2053" spans="1:4">
      <c r="A2053" s="131" t="s">
        <v>3317</v>
      </c>
      <c r="B2053" s="128" t="s">
        <v>668</v>
      </c>
      <c r="C2053" s="144" t="s">
        <v>669</v>
      </c>
      <c r="D2053" s="145"/>
    </row>
    <row r="2054" spans="1:4">
      <c r="A2054" s="131" t="s">
        <v>3317</v>
      </c>
      <c r="B2054" s="128" t="s">
        <v>670</v>
      </c>
      <c r="C2054" s="144" t="s">
        <v>671</v>
      </c>
      <c r="D2054" s="145"/>
    </row>
    <row r="2055" spans="1:4" ht="25.5">
      <c r="A2055" s="131" t="s">
        <v>3317</v>
      </c>
      <c r="B2055" s="128" t="s">
        <v>672</v>
      </c>
      <c r="C2055" s="144" t="s">
        <v>673</v>
      </c>
      <c r="D2055" s="145"/>
    </row>
    <row r="2056" spans="1:4">
      <c r="A2056" s="131" t="s">
        <v>3317</v>
      </c>
      <c r="B2056" s="128" t="s">
        <v>674</v>
      </c>
      <c r="C2056" s="144" t="s">
        <v>675</v>
      </c>
      <c r="D2056" s="145"/>
    </row>
    <row r="2057" spans="1:4">
      <c r="A2057" s="131" t="s">
        <v>3317</v>
      </c>
      <c r="B2057" s="128" t="s">
        <v>676</v>
      </c>
      <c r="C2057" s="144" t="s">
        <v>677</v>
      </c>
      <c r="D2057" s="145"/>
    </row>
    <row r="2058" spans="1:4">
      <c r="A2058" s="131" t="s">
        <v>3317</v>
      </c>
      <c r="B2058" s="128" t="s">
        <v>678</v>
      </c>
      <c r="C2058" s="144" t="s">
        <v>679</v>
      </c>
      <c r="D2058" s="145"/>
    </row>
    <row r="2059" spans="1:4">
      <c r="A2059" s="131" t="s">
        <v>3317</v>
      </c>
      <c r="B2059" s="128" t="s">
        <v>680</v>
      </c>
      <c r="C2059" s="144" t="s">
        <v>681</v>
      </c>
      <c r="D2059" s="145"/>
    </row>
    <row r="2060" spans="1:4" ht="25.5">
      <c r="A2060" s="131" t="s">
        <v>3317</v>
      </c>
      <c r="B2060" s="128" t="s">
        <v>682</v>
      </c>
      <c r="C2060" s="144" t="s">
        <v>683</v>
      </c>
      <c r="D2060" s="145"/>
    </row>
    <row r="2061" spans="1:4">
      <c r="A2061" s="131" t="s">
        <v>3317</v>
      </c>
      <c r="B2061" s="128" t="s">
        <v>684</v>
      </c>
      <c r="C2061" s="144" t="s">
        <v>685</v>
      </c>
      <c r="D2061" s="145"/>
    </row>
    <row r="2062" spans="1:4">
      <c r="A2062" s="131" t="s">
        <v>3317</v>
      </c>
      <c r="B2062" s="128" t="s">
        <v>686</v>
      </c>
      <c r="C2062" s="144" t="s">
        <v>687</v>
      </c>
      <c r="D2062" s="145"/>
    </row>
    <row r="2063" spans="1:4">
      <c r="A2063" s="131" t="s">
        <v>3317</v>
      </c>
      <c r="B2063" s="128" t="s">
        <v>688</v>
      </c>
      <c r="C2063" s="144" t="s">
        <v>689</v>
      </c>
      <c r="D2063" s="145"/>
    </row>
    <row r="2064" spans="1:4" ht="38.25">
      <c r="A2064" s="131" t="s">
        <v>3317</v>
      </c>
      <c r="B2064" s="128" t="s">
        <v>690</v>
      </c>
      <c r="C2064" s="144" t="s">
        <v>691</v>
      </c>
      <c r="D2064" s="145"/>
    </row>
    <row r="2065" spans="1:4">
      <c r="A2065" s="131" t="s">
        <v>3317</v>
      </c>
      <c r="B2065" s="128" t="s">
        <v>692</v>
      </c>
      <c r="C2065" s="144" t="s">
        <v>3789</v>
      </c>
      <c r="D2065" s="145"/>
    </row>
    <row r="2066" spans="1:4">
      <c r="A2066" s="131" t="s">
        <v>3317</v>
      </c>
      <c r="B2066" s="128" t="s">
        <v>693</v>
      </c>
      <c r="C2066" s="144" t="s">
        <v>3791</v>
      </c>
      <c r="D2066" s="145"/>
    </row>
    <row r="2067" spans="1:4">
      <c r="A2067" s="131" t="s">
        <v>3317</v>
      </c>
      <c r="B2067" s="128" t="s">
        <v>694</v>
      </c>
      <c r="C2067" s="144" t="s">
        <v>3793</v>
      </c>
      <c r="D2067" s="145"/>
    </row>
    <row r="2068" spans="1:4">
      <c r="A2068" s="131" t="s">
        <v>3317</v>
      </c>
      <c r="B2068" s="128" t="s">
        <v>695</v>
      </c>
      <c r="C2068" s="144" t="s">
        <v>3795</v>
      </c>
      <c r="D2068" s="145"/>
    </row>
    <row r="2069" spans="1:4">
      <c r="A2069" s="131" t="s">
        <v>3317</v>
      </c>
      <c r="B2069" s="128" t="s">
        <v>696</v>
      </c>
      <c r="C2069" s="144" t="s">
        <v>3797</v>
      </c>
      <c r="D2069" s="145"/>
    </row>
    <row r="2070" spans="1:4" ht="25.5">
      <c r="A2070" s="131" t="s">
        <v>3317</v>
      </c>
      <c r="B2070" s="128" t="s">
        <v>697</v>
      </c>
      <c r="C2070" s="144" t="s">
        <v>3803</v>
      </c>
      <c r="D2070" s="145"/>
    </row>
    <row r="2071" spans="1:4">
      <c r="A2071" s="131" t="s">
        <v>3317</v>
      </c>
      <c r="B2071" s="128" t="s">
        <v>698</v>
      </c>
      <c r="C2071" s="144" t="s">
        <v>3805</v>
      </c>
      <c r="D2071" s="145"/>
    </row>
    <row r="2072" spans="1:4">
      <c r="A2072" s="131" t="s">
        <v>3317</v>
      </c>
      <c r="B2072" s="128" t="s">
        <v>699</v>
      </c>
      <c r="C2072" s="144" t="s">
        <v>700</v>
      </c>
      <c r="D2072" s="145"/>
    </row>
    <row r="2073" spans="1:4" ht="25.5">
      <c r="A2073" s="131" t="s">
        <v>3317</v>
      </c>
      <c r="B2073" s="128" t="s">
        <v>701</v>
      </c>
      <c r="C2073" s="144" t="s">
        <v>702</v>
      </c>
      <c r="D2073" s="145"/>
    </row>
    <row r="2074" spans="1:4">
      <c r="A2074" s="131" t="s">
        <v>3317</v>
      </c>
      <c r="B2074" s="128" t="s">
        <v>703</v>
      </c>
      <c r="C2074" s="144" t="s">
        <v>704</v>
      </c>
      <c r="D2074" s="145"/>
    </row>
    <row r="2075" spans="1:4">
      <c r="A2075" s="131" t="s">
        <v>3317</v>
      </c>
      <c r="B2075" s="128" t="s">
        <v>705</v>
      </c>
      <c r="C2075" s="144" t="s">
        <v>3821</v>
      </c>
      <c r="D2075" s="145"/>
    </row>
    <row r="2076" spans="1:4">
      <c r="A2076" s="131" t="s">
        <v>3317</v>
      </c>
      <c r="B2076" s="128" t="s">
        <v>706</v>
      </c>
      <c r="C2076" s="144" t="s">
        <v>3823</v>
      </c>
      <c r="D2076" s="145"/>
    </row>
    <row r="2077" spans="1:4">
      <c r="A2077" s="131" t="s">
        <v>3317</v>
      </c>
      <c r="B2077" s="128" t="s">
        <v>707</v>
      </c>
      <c r="C2077" s="144" t="s">
        <v>708</v>
      </c>
      <c r="D2077" s="145"/>
    </row>
    <row r="2078" spans="1:4" ht="25.5">
      <c r="A2078" s="131" t="s">
        <v>3317</v>
      </c>
      <c r="B2078" s="128" t="s">
        <v>709</v>
      </c>
      <c r="C2078" s="144" t="s">
        <v>710</v>
      </c>
      <c r="D2078" s="145"/>
    </row>
    <row r="2079" spans="1:4" ht="25.5">
      <c r="A2079" s="131" t="s">
        <v>3317</v>
      </c>
      <c r="B2079" s="128" t="s">
        <v>711</v>
      </c>
      <c r="C2079" s="144" t="s">
        <v>712</v>
      </c>
      <c r="D2079" s="145"/>
    </row>
    <row r="2080" spans="1:4">
      <c r="A2080" s="131" t="s">
        <v>3317</v>
      </c>
      <c r="B2080" s="128" t="s">
        <v>713</v>
      </c>
      <c r="C2080" s="144" t="s">
        <v>714</v>
      </c>
      <c r="D2080" s="145"/>
    </row>
    <row r="2081" spans="1:4" ht="25.5">
      <c r="A2081" s="131" t="s">
        <v>3317</v>
      </c>
      <c r="B2081" s="128" t="s">
        <v>715</v>
      </c>
      <c r="C2081" s="144" t="s">
        <v>716</v>
      </c>
      <c r="D2081" s="145"/>
    </row>
    <row r="2082" spans="1:4" ht="25.5">
      <c r="A2082" s="131" t="s">
        <v>3317</v>
      </c>
      <c r="B2082" s="128" t="s">
        <v>717</v>
      </c>
      <c r="C2082" s="144" t="s">
        <v>718</v>
      </c>
      <c r="D2082" s="145"/>
    </row>
    <row r="2083" spans="1:4" ht="25.5">
      <c r="A2083" s="131" t="s">
        <v>3317</v>
      </c>
      <c r="B2083" s="128" t="s">
        <v>719</v>
      </c>
      <c r="C2083" s="144" t="s">
        <v>720</v>
      </c>
      <c r="D2083" s="145"/>
    </row>
    <row r="2084" spans="1:4" ht="25.5">
      <c r="A2084" s="131" t="s">
        <v>3317</v>
      </c>
      <c r="B2084" s="128" t="s">
        <v>721</v>
      </c>
      <c r="C2084" s="144" t="s">
        <v>722</v>
      </c>
      <c r="D2084" s="145"/>
    </row>
    <row r="2085" spans="1:4" ht="25.5">
      <c r="A2085" s="131" t="s">
        <v>3317</v>
      </c>
      <c r="B2085" s="128" t="s">
        <v>723</v>
      </c>
      <c r="C2085" s="144" t="s">
        <v>3843</v>
      </c>
      <c r="D2085" s="145"/>
    </row>
    <row r="2086" spans="1:4">
      <c r="A2086" s="131" t="s">
        <v>3317</v>
      </c>
      <c r="B2086" s="128" t="s">
        <v>724</v>
      </c>
      <c r="C2086" s="144" t="s">
        <v>725</v>
      </c>
      <c r="D2086" s="145"/>
    </row>
    <row r="2087" spans="1:4" ht="25.5">
      <c r="A2087" s="131" t="s">
        <v>3317</v>
      </c>
      <c r="B2087" s="128" t="s">
        <v>726</v>
      </c>
      <c r="C2087" s="144" t="s">
        <v>727</v>
      </c>
      <c r="D2087" s="145"/>
    </row>
    <row r="2088" spans="1:4" ht="25.5">
      <c r="A2088" s="131" t="s">
        <v>3317</v>
      </c>
      <c r="B2088" s="128" t="s">
        <v>728</v>
      </c>
      <c r="C2088" s="144" t="s">
        <v>729</v>
      </c>
      <c r="D2088" s="145"/>
    </row>
    <row r="2089" spans="1:4">
      <c r="A2089" s="131" t="s">
        <v>3317</v>
      </c>
      <c r="B2089" s="128" t="s">
        <v>730</v>
      </c>
      <c r="C2089" s="144" t="s">
        <v>731</v>
      </c>
      <c r="D2089" s="145"/>
    </row>
    <row r="2090" spans="1:4">
      <c r="A2090" s="131" t="s">
        <v>3317</v>
      </c>
      <c r="B2090" s="128" t="s">
        <v>732</v>
      </c>
      <c r="C2090" s="144" t="s">
        <v>733</v>
      </c>
      <c r="D2090" s="145"/>
    </row>
    <row r="2091" spans="1:4" ht="25.5">
      <c r="A2091" s="131" t="s">
        <v>3317</v>
      </c>
      <c r="B2091" s="128" t="s">
        <v>734</v>
      </c>
      <c r="C2091" s="144" t="s">
        <v>3855</v>
      </c>
      <c r="D2091" s="145"/>
    </row>
    <row r="2092" spans="1:4">
      <c r="A2092" s="131" t="s">
        <v>3317</v>
      </c>
      <c r="B2092" s="128" t="s">
        <v>735</v>
      </c>
      <c r="C2092" s="144" t="s">
        <v>736</v>
      </c>
      <c r="D2092" s="145"/>
    </row>
    <row r="2093" spans="1:4">
      <c r="A2093" s="131" t="s">
        <v>3317</v>
      </c>
      <c r="B2093" s="128" t="s">
        <v>737</v>
      </c>
      <c r="C2093" s="144" t="s">
        <v>738</v>
      </c>
      <c r="D2093" s="145"/>
    </row>
    <row r="2094" spans="1:4">
      <c r="A2094" s="131" t="s">
        <v>3317</v>
      </c>
      <c r="B2094" s="128" t="s">
        <v>739</v>
      </c>
      <c r="C2094" s="144" t="s">
        <v>3859</v>
      </c>
      <c r="D2094" s="145"/>
    </row>
    <row r="2095" spans="1:4">
      <c r="A2095" s="131" t="s">
        <v>3317</v>
      </c>
      <c r="B2095" s="128" t="s">
        <v>740</v>
      </c>
      <c r="C2095" s="144" t="s">
        <v>741</v>
      </c>
      <c r="D2095" s="145"/>
    </row>
    <row r="2096" spans="1:4" ht="25.5">
      <c r="A2096" s="131" t="s">
        <v>3317</v>
      </c>
      <c r="B2096" s="128" t="s">
        <v>742</v>
      </c>
      <c r="C2096" s="144" t="s">
        <v>3873</v>
      </c>
      <c r="D2096" s="145"/>
    </row>
    <row r="2097" spans="1:4" ht="25.5">
      <c r="A2097" s="131" t="s">
        <v>3317</v>
      </c>
      <c r="B2097" s="128" t="s">
        <v>743</v>
      </c>
      <c r="C2097" s="144" t="s">
        <v>744</v>
      </c>
      <c r="D2097" s="145"/>
    </row>
    <row r="2098" spans="1:4" ht="25.5">
      <c r="A2098" s="131" t="s">
        <v>3317</v>
      </c>
      <c r="B2098" s="128" t="s">
        <v>745</v>
      </c>
      <c r="C2098" s="144" t="s">
        <v>746</v>
      </c>
      <c r="D2098" s="145"/>
    </row>
    <row r="2099" spans="1:4" ht="25.5">
      <c r="A2099" s="131" t="s">
        <v>3317</v>
      </c>
      <c r="B2099" s="128" t="s">
        <v>747</v>
      </c>
      <c r="C2099" s="144" t="s">
        <v>748</v>
      </c>
      <c r="D2099" s="145"/>
    </row>
    <row r="2100" spans="1:4" ht="25.5">
      <c r="A2100" s="131" t="s">
        <v>3317</v>
      </c>
      <c r="B2100" s="128" t="s">
        <v>749</v>
      </c>
      <c r="C2100" s="144" t="s">
        <v>3887</v>
      </c>
      <c r="D2100" s="145"/>
    </row>
    <row r="2101" spans="1:4" ht="25.5">
      <c r="A2101" s="131" t="s">
        <v>3317</v>
      </c>
      <c r="B2101" s="128" t="s">
        <v>750</v>
      </c>
      <c r="C2101" s="144" t="s">
        <v>751</v>
      </c>
      <c r="D2101" s="145"/>
    </row>
    <row r="2102" spans="1:4">
      <c r="A2102" s="131" t="s">
        <v>3317</v>
      </c>
      <c r="B2102" s="128" t="s">
        <v>752</v>
      </c>
      <c r="C2102" s="144" t="s">
        <v>3895</v>
      </c>
      <c r="D2102" s="145"/>
    </row>
    <row r="2103" spans="1:4" ht="25.5">
      <c r="A2103" s="131" t="s">
        <v>3317</v>
      </c>
      <c r="B2103" s="128" t="s">
        <v>753</v>
      </c>
      <c r="C2103" s="144" t="s">
        <v>3899</v>
      </c>
      <c r="D2103" s="145"/>
    </row>
    <row r="2104" spans="1:4">
      <c r="A2104" s="131" t="s">
        <v>3317</v>
      </c>
      <c r="B2104" s="128" t="s">
        <v>754</v>
      </c>
      <c r="C2104" s="144" t="s">
        <v>3901</v>
      </c>
      <c r="D2104" s="145"/>
    </row>
    <row r="2105" spans="1:4" ht="25.5">
      <c r="A2105" s="131" t="s">
        <v>3317</v>
      </c>
      <c r="B2105" s="128" t="s">
        <v>755</v>
      </c>
      <c r="C2105" s="144" t="s">
        <v>192</v>
      </c>
      <c r="D2105" s="145"/>
    </row>
    <row r="2106" spans="1:4" ht="25.5">
      <c r="A2106" s="131" t="s">
        <v>3317</v>
      </c>
      <c r="B2106" s="128" t="s">
        <v>193</v>
      </c>
      <c r="C2106" s="144" t="s">
        <v>194</v>
      </c>
      <c r="D2106" s="145"/>
    </row>
    <row r="2107" spans="1:4" ht="25.5">
      <c r="A2107" s="131" t="s">
        <v>3317</v>
      </c>
      <c r="B2107" s="128" t="s">
        <v>195</v>
      </c>
      <c r="C2107" s="144" t="s">
        <v>3909</v>
      </c>
      <c r="D2107" s="145"/>
    </row>
    <row r="2108" spans="1:4" ht="25.5">
      <c r="A2108" s="131" t="s">
        <v>3317</v>
      </c>
      <c r="B2108" s="128" t="s">
        <v>196</v>
      </c>
      <c r="C2108" s="144" t="s">
        <v>197</v>
      </c>
      <c r="D2108" s="145"/>
    </row>
    <row r="2109" spans="1:4" ht="25.5">
      <c r="A2109" s="131" t="s">
        <v>3317</v>
      </c>
      <c r="B2109" s="128" t="s">
        <v>198</v>
      </c>
      <c r="C2109" s="144" t="s">
        <v>3913</v>
      </c>
      <c r="D2109" s="145"/>
    </row>
    <row r="2110" spans="1:4" ht="25.5">
      <c r="A2110" s="131" t="s">
        <v>3317</v>
      </c>
      <c r="B2110" s="128" t="s">
        <v>199</v>
      </c>
      <c r="C2110" s="144" t="s">
        <v>200</v>
      </c>
      <c r="D2110" s="145"/>
    </row>
    <row r="2111" spans="1:4" ht="25.5">
      <c r="A2111" s="131" t="s">
        <v>3317</v>
      </c>
      <c r="B2111" s="128" t="s">
        <v>201</v>
      </c>
      <c r="C2111" s="144" t="s">
        <v>3919</v>
      </c>
      <c r="D2111" s="145"/>
    </row>
    <row r="2112" spans="1:4" ht="25.5">
      <c r="A2112" s="131" t="s">
        <v>3317</v>
      </c>
      <c r="B2112" s="128" t="s">
        <v>202</v>
      </c>
      <c r="C2112" s="144" t="s">
        <v>3921</v>
      </c>
      <c r="D2112" s="145"/>
    </row>
    <row r="2113" spans="1:4" ht="25.5">
      <c r="A2113" s="131" t="s">
        <v>3317</v>
      </c>
      <c r="B2113" s="128" t="s">
        <v>203</v>
      </c>
      <c r="C2113" s="144" t="s">
        <v>3923</v>
      </c>
      <c r="D2113" s="145"/>
    </row>
    <row r="2114" spans="1:4" ht="25.5">
      <c r="A2114" s="131" t="s">
        <v>3317</v>
      </c>
      <c r="B2114" s="128" t="s">
        <v>204</v>
      </c>
      <c r="C2114" s="144" t="s">
        <v>205</v>
      </c>
      <c r="D2114" s="145"/>
    </row>
    <row r="2115" spans="1:4" ht="38.25">
      <c r="A2115" s="131" t="s">
        <v>3317</v>
      </c>
      <c r="B2115" s="128" t="s">
        <v>206</v>
      </c>
      <c r="C2115" s="144" t="s">
        <v>207</v>
      </c>
      <c r="D2115" s="145"/>
    </row>
    <row r="2116" spans="1:4" ht="25.5">
      <c r="A2116" s="131" t="s">
        <v>3317</v>
      </c>
      <c r="B2116" s="128" t="s">
        <v>208</v>
      </c>
      <c r="C2116" s="144" t="s">
        <v>209</v>
      </c>
      <c r="D2116" s="145"/>
    </row>
    <row r="2117" spans="1:4" ht="25.5">
      <c r="A2117" s="131" t="s">
        <v>3317</v>
      </c>
      <c r="B2117" s="128" t="s">
        <v>210</v>
      </c>
      <c r="C2117" s="144" t="s">
        <v>211</v>
      </c>
      <c r="D2117" s="145"/>
    </row>
    <row r="2118" spans="1:4" ht="25.5">
      <c r="A2118" s="131" t="s">
        <v>3317</v>
      </c>
      <c r="B2118" s="128" t="s">
        <v>212</v>
      </c>
      <c r="C2118" s="144" t="s">
        <v>213</v>
      </c>
      <c r="D2118" s="145"/>
    </row>
    <row r="2119" spans="1:4">
      <c r="A2119" s="131" t="s">
        <v>3317</v>
      </c>
      <c r="B2119" s="128" t="s">
        <v>214</v>
      </c>
      <c r="C2119" s="144" t="s">
        <v>215</v>
      </c>
      <c r="D2119" s="145"/>
    </row>
    <row r="2120" spans="1:4" ht="25.5">
      <c r="A2120" s="131" t="s">
        <v>3317</v>
      </c>
      <c r="B2120" s="128" t="s">
        <v>216</v>
      </c>
      <c r="C2120" s="144" t="s">
        <v>217</v>
      </c>
      <c r="D2120" s="145"/>
    </row>
    <row r="2121" spans="1:4" ht="38.25">
      <c r="A2121" s="131" t="s">
        <v>3317</v>
      </c>
      <c r="B2121" s="128" t="s">
        <v>218</v>
      </c>
      <c r="C2121" s="144" t="s">
        <v>219</v>
      </c>
      <c r="D2121" s="145"/>
    </row>
    <row r="2122" spans="1:4" ht="25.5">
      <c r="A2122" s="131" t="s">
        <v>3317</v>
      </c>
      <c r="B2122" s="128" t="s">
        <v>220</v>
      </c>
      <c r="C2122" s="144" t="s">
        <v>221</v>
      </c>
      <c r="D2122" s="145"/>
    </row>
    <row r="2123" spans="1:4" ht="25.5">
      <c r="A2123" s="131" t="s">
        <v>3317</v>
      </c>
      <c r="B2123" s="128" t="s">
        <v>222</v>
      </c>
      <c r="C2123" s="144" t="s">
        <v>223</v>
      </c>
      <c r="D2123" s="145"/>
    </row>
    <row r="2124" spans="1:4">
      <c r="A2124" s="131" t="s">
        <v>3317</v>
      </c>
      <c r="B2124" s="128" t="s">
        <v>224</v>
      </c>
      <c r="C2124" s="144" t="s">
        <v>3446</v>
      </c>
      <c r="D2124" s="145"/>
    </row>
    <row r="2125" spans="1:4" ht="25.5">
      <c r="A2125" s="131" t="s">
        <v>3317</v>
      </c>
      <c r="B2125" s="128" t="s">
        <v>225</v>
      </c>
      <c r="C2125" s="144" t="s">
        <v>3448</v>
      </c>
      <c r="D2125" s="145"/>
    </row>
    <row r="2126" spans="1:4">
      <c r="A2126" s="131" t="s">
        <v>3317</v>
      </c>
      <c r="B2126" s="128" t="s">
        <v>226</v>
      </c>
      <c r="C2126" s="144" t="s">
        <v>3450</v>
      </c>
      <c r="D2126" s="145"/>
    </row>
    <row r="2127" spans="1:4" ht="25.5">
      <c r="A2127" s="131" t="s">
        <v>3317</v>
      </c>
      <c r="B2127" s="128" t="s">
        <v>227</v>
      </c>
      <c r="C2127" s="144" t="s">
        <v>3452</v>
      </c>
      <c r="D2127" s="145"/>
    </row>
    <row r="2128" spans="1:4">
      <c r="A2128" s="131" t="s">
        <v>3317</v>
      </c>
      <c r="B2128" s="128" t="s">
        <v>228</v>
      </c>
      <c r="C2128" s="144" t="s">
        <v>3454</v>
      </c>
      <c r="D2128" s="145"/>
    </row>
    <row r="2129" spans="1:4" ht="25.5">
      <c r="A2129" s="131" t="s">
        <v>3317</v>
      </c>
      <c r="B2129" s="128" t="s">
        <v>229</v>
      </c>
      <c r="C2129" s="144" t="s">
        <v>230</v>
      </c>
      <c r="D2129" s="145"/>
    </row>
    <row r="2130" spans="1:4">
      <c r="A2130" s="131" t="s">
        <v>3317</v>
      </c>
      <c r="B2130" s="128" t="s">
        <v>231</v>
      </c>
      <c r="C2130" s="144" t="s">
        <v>3458</v>
      </c>
      <c r="D2130" s="145"/>
    </row>
    <row r="2131" spans="1:4" ht="25.5">
      <c r="A2131" s="131" t="s">
        <v>3317</v>
      </c>
      <c r="B2131" s="128" t="s">
        <v>232</v>
      </c>
      <c r="C2131" s="144" t="s">
        <v>3460</v>
      </c>
      <c r="D2131" s="145"/>
    </row>
    <row r="2132" spans="1:4" ht="25.5">
      <c r="A2132" s="131" t="s">
        <v>3317</v>
      </c>
      <c r="B2132" s="128" t="s">
        <v>233</v>
      </c>
      <c r="C2132" s="144" t="s">
        <v>3462</v>
      </c>
      <c r="D2132" s="145"/>
    </row>
    <row r="2133" spans="1:4" ht="25.5">
      <c r="A2133" s="131" t="s">
        <v>3317</v>
      </c>
      <c r="B2133" s="128" t="s">
        <v>234</v>
      </c>
      <c r="C2133" s="144" t="s">
        <v>3464</v>
      </c>
      <c r="D2133" s="145"/>
    </row>
    <row r="2134" spans="1:4">
      <c r="A2134" s="131" t="s">
        <v>3317</v>
      </c>
      <c r="B2134" s="128" t="s">
        <v>235</v>
      </c>
      <c r="C2134" s="144" t="s">
        <v>236</v>
      </c>
      <c r="D2134" s="145"/>
    </row>
    <row r="2135" spans="1:4">
      <c r="A2135" s="131" t="s">
        <v>3317</v>
      </c>
      <c r="B2135" s="128" t="s">
        <v>237</v>
      </c>
      <c r="C2135" s="144" t="s">
        <v>238</v>
      </c>
      <c r="D2135" s="145"/>
    </row>
    <row r="2136" spans="1:4">
      <c r="A2136" s="131" t="s">
        <v>3317</v>
      </c>
      <c r="B2136" s="128" t="s">
        <v>239</v>
      </c>
      <c r="C2136" s="144" t="s">
        <v>240</v>
      </c>
      <c r="D2136" s="145"/>
    </row>
    <row r="2137" spans="1:4" ht="25.5">
      <c r="A2137" s="131" t="s">
        <v>3317</v>
      </c>
      <c r="B2137" s="128" t="s">
        <v>241</v>
      </c>
      <c r="C2137" s="144" t="s">
        <v>242</v>
      </c>
      <c r="D2137" s="145"/>
    </row>
    <row r="2138" spans="1:4" ht="25.5">
      <c r="A2138" s="131" t="s">
        <v>3317</v>
      </c>
      <c r="B2138" s="128" t="s">
        <v>243</v>
      </c>
      <c r="C2138" s="144" t="s">
        <v>244</v>
      </c>
      <c r="D2138" s="145"/>
    </row>
    <row r="2139" spans="1:4" ht="51">
      <c r="A2139" s="131" t="s">
        <v>3317</v>
      </c>
      <c r="B2139" s="128" t="s">
        <v>245</v>
      </c>
      <c r="C2139" s="144" t="s">
        <v>246</v>
      </c>
      <c r="D2139" s="145"/>
    </row>
    <row r="2140" spans="1:4" ht="25.5">
      <c r="A2140" s="131" t="s">
        <v>3317</v>
      </c>
      <c r="B2140" s="128" t="s">
        <v>247</v>
      </c>
      <c r="C2140" s="144" t="s">
        <v>248</v>
      </c>
      <c r="D2140" s="145"/>
    </row>
    <row r="2141" spans="1:4" ht="38.25">
      <c r="A2141" s="131" t="s">
        <v>3317</v>
      </c>
      <c r="B2141" s="128" t="s">
        <v>249</v>
      </c>
      <c r="C2141" s="144" t="s">
        <v>250</v>
      </c>
      <c r="D2141" s="145"/>
    </row>
    <row r="2142" spans="1:4" ht="25.5">
      <c r="A2142" s="131" t="s">
        <v>3317</v>
      </c>
      <c r="B2142" s="128" t="s">
        <v>251</v>
      </c>
      <c r="C2142" s="144" t="s">
        <v>252</v>
      </c>
      <c r="D2142" s="145"/>
    </row>
    <row r="2143" spans="1:4">
      <c r="A2143" s="131" t="s">
        <v>3317</v>
      </c>
      <c r="B2143" s="128" t="s">
        <v>253</v>
      </c>
      <c r="C2143" s="144" t="s">
        <v>254</v>
      </c>
      <c r="D2143" s="145"/>
    </row>
    <row r="2144" spans="1:4">
      <c r="A2144" s="131" t="s">
        <v>3317</v>
      </c>
      <c r="B2144" s="128" t="s">
        <v>255</v>
      </c>
      <c r="C2144" s="144" t="s">
        <v>256</v>
      </c>
      <c r="D2144" s="145"/>
    </row>
    <row r="2145" spans="1:4">
      <c r="A2145" s="131" t="s">
        <v>3317</v>
      </c>
      <c r="B2145" s="128" t="s">
        <v>257</v>
      </c>
      <c r="C2145" s="144" t="s">
        <v>258</v>
      </c>
      <c r="D2145" s="145"/>
    </row>
    <row r="2146" spans="1:4">
      <c r="A2146" s="131" t="s">
        <v>3317</v>
      </c>
      <c r="B2146" s="128" t="s">
        <v>259</v>
      </c>
      <c r="C2146" s="144" t="s">
        <v>260</v>
      </c>
      <c r="D2146" s="145"/>
    </row>
    <row r="2147" spans="1:4">
      <c r="A2147" s="131" t="s">
        <v>3317</v>
      </c>
      <c r="B2147" s="128" t="s">
        <v>261</v>
      </c>
      <c r="C2147" s="144" t="s">
        <v>262</v>
      </c>
      <c r="D2147" s="145"/>
    </row>
    <row r="2148" spans="1:4" ht="25.5">
      <c r="A2148" s="131" t="s">
        <v>3317</v>
      </c>
      <c r="B2148" s="128" t="s">
        <v>263</v>
      </c>
      <c r="C2148" s="144" t="s">
        <v>264</v>
      </c>
      <c r="D2148" s="145"/>
    </row>
    <row r="2149" spans="1:4">
      <c r="A2149" s="131" t="s">
        <v>3317</v>
      </c>
      <c r="B2149" s="128" t="s">
        <v>265</v>
      </c>
      <c r="C2149" s="144" t="s">
        <v>266</v>
      </c>
      <c r="D2149" s="145"/>
    </row>
    <row r="2150" spans="1:4" ht="25.5">
      <c r="A2150" s="131" t="s">
        <v>3317</v>
      </c>
      <c r="B2150" s="128" t="s">
        <v>267</v>
      </c>
      <c r="C2150" s="144" t="s">
        <v>268</v>
      </c>
      <c r="D2150" s="145"/>
    </row>
    <row r="2151" spans="1:4" ht="25.5">
      <c r="A2151" s="131" t="s">
        <v>3317</v>
      </c>
      <c r="B2151" s="128" t="s">
        <v>269</v>
      </c>
      <c r="C2151" s="144" t="s">
        <v>270</v>
      </c>
      <c r="D2151" s="145"/>
    </row>
    <row r="2152" spans="1:4">
      <c r="A2152" s="131" t="s">
        <v>3317</v>
      </c>
      <c r="B2152" s="128" t="s">
        <v>271</v>
      </c>
      <c r="C2152" s="144" t="s">
        <v>272</v>
      </c>
      <c r="D2152" s="145"/>
    </row>
    <row r="2153" spans="1:4">
      <c r="A2153" s="131" t="s">
        <v>3317</v>
      </c>
      <c r="B2153" s="128" t="s">
        <v>273</v>
      </c>
      <c r="C2153" s="144" t="s">
        <v>274</v>
      </c>
      <c r="D2153" s="145"/>
    </row>
    <row r="2154" spans="1:4" ht="25.5">
      <c r="A2154" s="131" t="s">
        <v>3317</v>
      </c>
      <c r="B2154" s="128" t="s">
        <v>275</v>
      </c>
      <c r="C2154" s="144" t="s">
        <v>276</v>
      </c>
      <c r="D2154" s="145"/>
    </row>
    <row r="2155" spans="1:4" ht="25.5">
      <c r="A2155" s="131" t="s">
        <v>3317</v>
      </c>
      <c r="B2155" s="128" t="s">
        <v>277</v>
      </c>
      <c r="C2155" s="144" t="s">
        <v>278</v>
      </c>
      <c r="D2155" s="145"/>
    </row>
    <row r="2156" spans="1:4">
      <c r="A2156" s="131" t="s">
        <v>3317</v>
      </c>
      <c r="B2156" s="128" t="s">
        <v>279</v>
      </c>
      <c r="C2156" s="144" t="s">
        <v>280</v>
      </c>
      <c r="D2156" s="145"/>
    </row>
    <row r="2157" spans="1:4">
      <c r="A2157" s="131" t="s">
        <v>3317</v>
      </c>
      <c r="B2157" s="128" t="s">
        <v>281</v>
      </c>
      <c r="C2157" s="144" t="s">
        <v>282</v>
      </c>
      <c r="D2157" s="145"/>
    </row>
    <row r="2158" spans="1:4">
      <c r="A2158" s="131" t="s">
        <v>3317</v>
      </c>
      <c r="B2158" s="128" t="s">
        <v>283</v>
      </c>
      <c r="C2158" s="144" t="s">
        <v>284</v>
      </c>
      <c r="D2158" s="145"/>
    </row>
    <row r="2159" spans="1:4">
      <c r="A2159" s="131" t="s">
        <v>3317</v>
      </c>
      <c r="B2159" s="128" t="s">
        <v>285</v>
      </c>
      <c r="C2159" s="144" t="s">
        <v>286</v>
      </c>
      <c r="D2159" s="145"/>
    </row>
    <row r="2160" spans="1:4">
      <c r="A2160" s="131" t="s">
        <v>3317</v>
      </c>
      <c r="B2160" s="128" t="s">
        <v>287</v>
      </c>
      <c r="C2160" s="144" t="s">
        <v>288</v>
      </c>
      <c r="D2160" s="145"/>
    </row>
    <row r="2161" spans="1:4">
      <c r="A2161" s="131" t="s">
        <v>3317</v>
      </c>
      <c r="B2161" s="128" t="s">
        <v>289</v>
      </c>
      <c r="C2161" s="144" t="s">
        <v>290</v>
      </c>
      <c r="D2161" s="145"/>
    </row>
    <row r="2162" spans="1:4">
      <c r="A2162" s="131" t="s">
        <v>3317</v>
      </c>
      <c r="B2162" s="128" t="s">
        <v>291</v>
      </c>
      <c r="C2162" s="144" t="s">
        <v>292</v>
      </c>
      <c r="D2162" s="145"/>
    </row>
    <row r="2163" spans="1:4">
      <c r="A2163" s="131" t="s">
        <v>3317</v>
      </c>
      <c r="B2163" s="128" t="s">
        <v>293</v>
      </c>
      <c r="C2163" s="144" t="s">
        <v>294</v>
      </c>
      <c r="D2163" s="145"/>
    </row>
    <row r="2164" spans="1:4">
      <c r="A2164" s="131" t="s">
        <v>3317</v>
      </c>
      <c r="B2164" s="128" t="s">
        <v>295</v>
      </c>
      <c r="C2164" s="144" t="s">
        <v>296</v>
      </c>
      <c r="D2164" s="145"/>
    </row>
    <row r="2165" spans="1:4" ht="25.5">
      <c r="A2165" s="131" t="s">
        <v>3317</v>
      </c>
      <c r="B2165" s="128" t="s">
        <v>297</v>
      </c>
      <c r="C2165" s="144" t="s">
        <v>298</v>
      </c>
      <c r="D2165" s="145"/>
    </row>
    <row r="2166" spans="1:4" ht="25.5">
      <c r="A2166" s="131" t="s">
        <v>3317</v>
      </c>
      <c r="B2166" s="128" t="s">
        <v>299</v>
      </c>
      <c r="C2166" s="144" t="s">
        <v>300</v>
      </c>
      <c r="D2166" s="145"/>
    </row>
    <row r="2167" spans="1:4">
      <c r="A2167" s="131" t="s">
        <v>3317</v>
      </c>
      <c r="B2167" s="128" t="s">
        <v>301</v>
      </c>
      <c r="C2167" s="144" t="s">
        <v>302</v>
      </c>
      <c r="D2167" s="145"/>
    </row>
    <row r="2168" spans="1:4">
      <c r="A2168" s="131" t="s">
        <v>3317</v>
      </c>
      <c r="B2168" s="128" t="s">
        <v>303</v>
      </c>
      <c r="C2168" s="144" t="s">
        <v>304</v>
      </c>
      <c r="D2168" s="145"/>
    </row>
    <row r="2169" spans="1:4" ht="38.25">
      <c r="A2169" s="131" t="s">
        <v>3317</v>
      </c>
      <c r="B2169" s="128" t="s">
        <v>305</v>
      </c>
      <c r="C2169" s="144" t="s">
        <v>306</v>
      </c>
      <c r="D2169" s="145"/>
    </row>
    <row r="2170" spans="1:4">
      <c r="A2170" s="131" t="s">
        <v>3317</v>
      </c>
      <c r="B2170" s="128" t="s">
        <v>307</v>
      </c>
      <c r="C2170" s="144" t="s">
        <v>308</v>
      </c>
      <c r="D2170" s="145"/>
    </row>
    <row r="2171" spans="1:4">
      <c r="A2171" s="131" t="s">
        <v>3317</v>
      </c>
      <c r="B2171" s="128" t="s">
        <v>309</v>
      </c>
      <c r="C2171" s="144" t="s">
        <v>310</v>
      </c>
      <c r="D2171" s="145"/>
    </row>
    <row r="2172" spans="1:4">
      <c r="A2172" s="131" t="s">
        <v>3317</v>
      </c>
      <c r="B2172" s="128" t="s">
        <v>311</v>
      </c>
      <c r="C2172" s="144" t="s">
        <v>312</v>
      </c>
      <c r="D2172" s="145"/>
    </row>
    <row r="2173" spans="1:4" ht="25.5">
      <c r="A2173" s="131" t="s">
        <v>3317</v>
      </c>
      <c r="B2173" s="128" t="s">
        <v>313</v>
      </c>
      <c r="C2173" s="144" t="s">
        <v>314</v>
      </c>
      <c r="D2173" s="145"/>
    </row>
    <row r="2174" spans="1:4">
      <c r="A2174" s="131" t="s">
        <v>3317</v>
      </c>
      <c r="B2174" s="128" t="s">
        <v>315</v>
      </c>
      <c r="C2174" s="144" t="s">
        <v>316</v>
      </c>
      <c r="D2174" s="145"/>
    </row>
    <row r="2175" spans="1:4" ht="38.25">
      <c r="A2175" s="131" t="s">
        <v>3317</v>
      </c>
      <c r="B2175" s="128" t="s">
        <v>317</v>
      </c>
      <c r="C2175" s="144" t="s">
        <v>318</v>
      </c>
      <c r="D2175" s="145"/>
    </row>
    <row r="2176" spans="1:4">
      <c r="A2176" s="131" t="s">
        <v>3317</v>
      </c>
      <c r="B2176" s="128" t="s">
        <v>319</v>
      </c>
      <c r="C2176" s="144" t="s">
        <v>320</v>
      </c>
      <c r="D2176" s="145"/>
    </row>
    <row r="2177" spans="1:4" ht="25.5">
      <c r="A2177" s="131" t="s">
        <v>3317</v>
      </c>
      <c r="B2177" s="128" t="s">
        <v>321</v>
      </c>
      <c r="C2177" s="144" t="s">
        <v>322</v>
      </c>
      <c r="D2177" s="145"/>
    </row>
    <row r="2178" spans="1:4" ht="38.25">
      <c r="A2178" s="131" t="s">
        <v>3317</v>
      </c>
      <c r="B2178" s="128" t="s">
        <v>323</v>
      </c>
      <c r="C2178" s="144" t="s">
        <v>324</v>
      </c>
      <c r="D2178" s="145"/>
    </row>
    <row r="2179" spans="1:4" ht="51">
      <c r="A2179" s="131" t="s">
        <v>3317</v>
      </c>
      <c r="B2179" s="128" t="s">
        <v>325</v>
      </c>
      <c r="C2179" s="144" t="s">
        <v>326</v>
      </c>
      <c r="D2179" s="145"/>
    </row>
    <row r="2180" spans="1:4">
      <c r="A2180" s="131" t="s">
        <v>3317</v>
      </c>
      <c r="B2180" s="128" t="s">
        <v>327</v>
      </c>
      <c r="C2180" s="144" t="s">
        <v>328</v>
      </c>
      <c r="D2180" s="145"/>
    </row>
    <row r="2181" spans="1:4">
      <c r="A2181" s="131" t="s">
        <v>3317</v>
      </c>
      <c r="B2181" s="128" t="s">
        <v>329</v>
      </c>
      <c r="C2181" s="144" t="s">
        <v>330</v>
      </c>
      <c r="D2181" s="145"/>
    </row>
    <row r="2182" spans="1:4">
      <c r="A2182" s="131" t="s">
        <v>3317</v>
      </c>
      <c r="B2182" s="128" t="s">
        <v>331</v>
      </c>
      <c r="C2182" s="144" t="s">
        <v>332</v>
      </c>
      <c r="D2182" s="145"/>
    </row>
    <row r="2183" spans="1:4">
      <c r="A2183" s="131" t="s">
        <v>3317</v>
      </c>
      <c r="B2183" s="128" t="s">
        <v>333</v>
      </c>
      <c r="C2183" s="144" t="s">
        <v>334</v>
      </c>
      <c r="D2183" s="145"/>
    </row>
    <row r="2184" spans="1:4" ht="25.5">
      <c r="A2184" s="131" t="s">
        <v>3317</v>
      </c>
      <c r="B2184" s="128" t="s">
        <v>335</v>
      </c>
      <c r="C2184" s="144" t="s">
        <v>336</v>
      </c>
      <c r="D2184" s="145"/>
    </row>
    <row r="2185" spans="1:4">
      <c r="A2185" s="131" t="s">
        <v>3317</v>
      </c>
      <c r="B2185" s="128" t="s">
        <v>337</v>
      </c>
      <c r="C2185" s="144" t="s">
        <v>338</v>
      </c>
      <c r="D2185" s="145"/>
    </row>
    <row r="2186" spans="1:4">
      <c r="A2186" s="131" t="s">
        <v>3317</v>
      </c>
      <c r="B2186" s="128" t="s">
        <v>339</v>
      </c>
      <c r="C2186" s="144" t="s">
        <v>340</v>
      </c>
      <c r="D2186" s="145"/>
    </row>
    <row r="2187" spans="1:4">
      <c r="A2187" s="131" t="s">
        <v>3317</v>
      </c>
      <c r="B2187" s="128" t="s">
        <v>341</v>
      </c>
      <c r="C2187" s="144" t="s">
        <v>342</v>
      </c>
      <c r="D2187" s="145"/>
    </row>
    <row r="2188" spans="1:4">
      <c r="A2188" s="131" t="s">
        <v>343</v>
      </c>
      <c r="B2188" s="128" t="s">
        <v>344</v>
      </c>
      <c r="C2188" s="144" t="s">
        <v>345</v>
      </c>
      <c r="D2188" s="145"/>
    </row>
    <row r="2189" spans="1:4" ht="25.5">
      <c r="A2189" s="131" t="s">
        <v>343</v>
      </c>
      <c r="B2189" s="128" t="s">
        <v>346</v>
      </c>
      <c r="C2189" s="144" t="s">
        <v>347</v>
      </c>
      <c r="D2189" s="145"/>
    </row>
    <row r="2190" spans="1:4">
      <c r="A2190" s="131" t="s">
        <v>343</v>
      </c>
      <c r="B2190" s="128" t="s">
        <v>348</v>
      </c>
      <c r="C2190" s="144" t="s">
        <v>349</v>
      </c>
      <c r="D2190" s="145"/>
    </row>
    <row r="2191" spans="1:4" ht="25.5">
      <c r="A2191" s="131" t="s">
        <v>343</v>
      </c>
      <c r="B2191" s="128" t="s">
        <v>350</v>
      </c>
      <c r="C2191" s="144" t="s">
        <v>351</v>
      </c>
      <c r="D2191" s="145"/>
    </row>
    <row r="2192" spans="1:4" ht="25.5">
      <c r="A2192" s="131" t="s">
        <v>343</v>
      </c>
      <c r="B2192" s="128" t="s">
        <v>352</v>
      </c>
      <c r="C2192" s="144" t="s">
        <v>353</v>
      </c>
      <c r="D2192" s="145"/>
    </row>
    <row r="2193" spans="1:4" ht="25.5">
      <c r="A2193" s="131" t="s">
        <v>343</v>
      </c>
      <c r="B2193" s="128" t="s">
        <v>354</v>
      </c>
      <c r="C2193" s="144" t="s">
        <v>355</v>
      </c>
      <c r="D2193" s="145"/>
    </row>
    <row r="2194" spans="1:4">
      <c r="A2194" s="131" t="s">
        <v>343</v>
      </c>
      <c r="B2194" s="128" t="s">
        <v>356</v>
      </c>
      <c r="C2194" s="144" t="s">
        <v>357</v>
      </c>
      <c r="D2194" s="145"/>
    </row>
    <row r="2195" spans="1:4">
      <c r="A2195" s="131" t="s">
        <v>343</v>
      </c>
      <c r="B2195" s="128" t="s">
        <v>358</v>
      </c>
      <c r="C2195" s="144" t="s">
        <v>359</v>
      </c>
      <c r="D2195" s="145"/>
    </row>
    <row r="2196" spans="1:4">
      <c r="A2196" s="131" t="s">
        <v>343</v>
      </c>
      <c r="B2196" s="128" t="s">
        <v>360</v>
      </c>
      <c r="C2196" s="144" t="s">
        <v>361</v>
      </c>
      <c r="D2196" s="145"/>
    </row>
    <row r="2197" spans="1:4" ht="38.25">
      <c r="A2197" s="131" t="s">
        <v>343</v>
      </c>
      <c r="B2197" s="128" t="s">
        <v>362</v>
      </c>
      <c r="C2197" s="144" t="s">
        <v>363</v>
      </c>
      <c r="D2197" s="145"/>
    </row>
    <row r="2198" spans="1:4" ht="38.25">
      <c r="A2198" s="131" t="s">
        <v>343</v>
      </c>
      <c r="B2198" s="128" t="s">
        <v>364</v>
      </c>
      <c r="C2198" s="144" t="s">
        <v>365</v>
      </c>
      <c r="D2198" s="145"/>
    </row>
    <row r="2199" spans="1:4" ht="25.5">
      <c r="A2199" s="131" t="s">
        <v>343</v>
      </c>
      <c r="B2199" s="128" t="s">
        <v>366</v>
      </c>
      <c r="C2199" s="144" t="s">
        <v>367</v>
      </c>
      <c r="D2199" s="145"/>
    </row>
    <row r="2200" spans="1:4" ht="38.25">
      <c r="A2200" s="131" t="s">
        <v>343</v>
      </c>
      <c r="B2200" s="128" t="s">
        <v>368</v>
      </c>
      <c r="C2200" s="144" t="s">
        <v>369</v>
      </c>
      <c r="D2200" s="145"/>
    </row>
    <row r="2201" spans="1:4" ht="25.5">
      <c r="A2201" s="131" t="s">
        <v>343</v>
      </c>
      <c r="B2201" s="128" t="s">
        <v>370</v>
      </c>
      <c r="C2201" s="144" t="s">
        <v>371</v>
      </c>
      <c r="D2201" s="145"/>
    </row>
    <row r="2202" spans="1:4" ht="38.25">
      <c r="A2202" s="131" t="s">
        <v>343</v>
      </c>
      <c r="B2202" s="128" t="s">
        <v>372</v>
      </c>
      <c r="C2202" s="144" t="s">
        <v>373</v>
      </c>
      <c r="D2202" s="145"/>
    </row>
    <row r="2203" spans="1:4" ht="38.25">
      <c r="A2203" s="131" t="s">
        <v>343</v>
      </c>
      <c r="B2203" s="128" t="s">
        <v>374</v>
      </c>
      <c r="C2203" s="144" t="s">
        <v>375</v>
      </c>
      <c r="D2203" s="145"/>
    </row>
    <row r="2204" spans="1:4" ht="25.5">
      <c r="A2204" s="131" t="s">
        <v>343</v>
      </c>
      <c r="B2204" s="128" t="s">
        <v>376</v>
      </c>
      <c r="C2204" s="144" t="s">
        <v>377</v>
      </c>
      <c r="D2204" s="145"/>
    </row>
    <row r="2205" spans="1:4" ht="38.25">
      <c r="A2205" s="131" t="s">
        <v>343</v>
      </c>
      <c r="B2205" s="128" t="s">
        <v>378</v>
      </c>
      <c r="C2205" s="144" t="s">
        <v>379</v>
      </c>
      <c r="D2205" s="145"/>
    </row>
    <row r="2206" spans="1:4" ht="25.5">
      <c r="A2206" s="131" t="s">
        <v>343</v>
      </c>
      <c r="B2206" s="128" t="s">
        <v>380</v>
      </c>
      <c r="C2206" s="144" t="s">
        <v>381</v>
      </c>
      <c r="D2206" s="145"/>
    </row>
    <row r="2207" spans="1:4" ht="25.5">
      <c r="A2207" s="131" t="s">
        <v>343</v>
      </c>
      <c r="B2207" s="128" t="s">
        <v>382</v>
      </c>
      <c r="C2207" s="144" t="s">
        <v>383</v>
      </c>
      <c r="D2207" s="145"/>
    </row>
    <row r="2208" spans="1:4" ht="38.25">
      <c r="A2208" s="131" t="s">
        <v>343</v>
      </c>
      <c r="B2208" s="128" t="s">
        <v>384</v>
      </c>
      <c r="C2208" s="144" t="s">
        <v>385</v>
      </c>
      <c r="D2208" s="145"/>
    </row>
    <row r="2209" spans="1:4" ht="38.25">
      <c r="A2209" s="131" t="s">
        <v>343</v>
      </c>
      <c r="B2209" s="128" t="s">
        <v>386</v>
      </c>
      <c r="C2209" s="144" t="s">
        <v>387</v>
      </c>
      <c r="D2209" s="145"/>
    </row>
    <row r="2210" spans="1:4" ht="38.25">
      <c r="A2210" s="131" t="s">
        <v>343</v>
      </c>
      <c r="B2210" s="128" t="s">
        <v>388</v>
      </c>
      <c r="C2210" s="144" t="s">
        <v>389</v>
      </c>
      <c r="D2210" s="145"/>
    </row>
    <row r="2211" spans="1:4" ht="51">
      <c r="A2211" s="131" t="s">
        <v>343</v>
      </c>
      <c r="B2211" s="128" t="s">
        <v>390</v>
      </c>
      <c r="C2211" s="144" t="s">
        <v>391</v>
      </c>
      <c r="D2211" s="145"/>
    </row>
    <row r="2212" spans="1:4" ht="51">
      <c r="A2212" s="131" t="s">
        <v>343</v>
      </c>
      <c r="B2212" s="128" t="s">
        <v>392</v>
      </c>
      <c r="C2212" s="144" t="s">
        <v>393</v>
      </c>
      <c r="D2212" s="145"/>
    </row>
    <row r="2213" spans="1:4" ht="25.5">
      <c r="A2213" s="131" t="s">
        <v>343</v>
      </c>
      <c r="B2213" s="128" t="s">
        <v>394</v>
      </c>
      <c r="C2213" s="144" t="s">
        <v>395</v>
      </c>
      <c r="D2213" s="145"/>
    </row>
    <row r="2214" spans="1:4" ht="25.5">
      <c r="A2214" s="131" t="s">
        <v>343</v>
      </c>
      <c r="B2214" s="128" t="s">
        <v>396</v>
      </c>
      <c r="C2214" s="144" t="s">
        <v>397</v>
      </c>
      <c r="D2214" s="145"/>
    </row>
    <row r="2215" spans="1:4" ht="25.5">
      <c r="A2215" s="131" t="s">
        <v>343</v>
      </c>
      <c r="B2215" s="128" t="s">
        <v>398</v>
      </c>
      <c r="C2215" s="144" t="s">
        <v>399</v>
      </c>
      <c r="D2215" s="145"/>
    </row>
    <row r="2216" spans="1:4" ht="25.5">
      <c r="A2216" s="131" t="s">
        <v>343</v>
      </c>
      <c r="B2216" s="128" t="s">
        <v>400</v>
      </c>
      <c r="C2216" s="144" t="s">
        <v>401</v>
      </c>
      <c r="D2216" s="145"/>
    </row>
    <row r="2217" spans="1:4" ht="25.5">
      <c r="A2217" s="131" t="s">
        <v>343</v>
      </c>
      <c r="B2217" s="128" t="s">
        <v>402</v>
      </c>
      <c r="C2217" s="144" t="s">
        <v>403</v>
      </c>
      <c r="D2217" s="145"/>
    </row>
    <row r="2218" spans="1:4" ht="38.25">
      <c r="A2218" s="131" t="s">
        <v>343</v>
      </c>
      <c r="B2218" s="128" t="s">
        <v>404</v>
      </c>
      <c r="C2218" s="144" t="s">
        <v>405</v>
      </c>
      <c r="D2218" s="145"/>
    </row>
    <row r="2219" spans="1:4" ht="25.5">
      <c r="A2219" s="131" t="s">
        <v>343</v>
      </c>
      <c r="B2219" s="128" t="s">
        <v>406</v>
      </c>
      <c r="C2219" s="144" t="s">
        <v>407</v>
      </c>
      <c r="D2219" s="145"/>
    </row>
    <row r="2220" spans="1:4">
      <c r="A2220" s="131" t="s">
        <v>343</v>
      </c>
      <c r="B2220" s="128" t="s">
        <v>408</v>
      </c>
      <c r="C2220" s="144" t="s">
        <v>3490</v>
      </c>
      <c r="D2220" s="145"/>
    </row>
    <row r="2221" spans="1:4">
      <c r="A2221" s="131" t="s">
        <v>343</v>
      </c>
      <c r="B2221" s="128" t="s">
        <v>409</v>
      </c>
      <c r="C2221" s="144" t="s">
        <v>3492</v>
      </c>
      <c r="D2221" s="145"/>
    </row>
    <row r="2222" spans="1:4">
      <c r="A2222" s="131" t="s">
        <v>343</v>
      </c>
      <c r="B2222" s="128" t="s">
        <v>410</v>
      </c>
      <c r="C2222" s="144" t="s">
        <v>3494</v>
      </c>
      <c r="D2222" s="145"/>
    </row>
    <row r="2223" spans="1:4">
      <c r="A2223" s="131" t="s">
        <v>343</v>
      </c>
      <c r="B2223" s="128" t="s">
        <v>411</v>
      </c>
      <c r="C2223" s="144" t="s">
        <v>3496</v>
      </c>
      <c r="D2223" s="145"/>
    </row>
    <row r="2224" spans="1:4">
      <c r="A2224" s="131" t="s">
        <v>343</v>
      </c>
      <c r="B2224" s="128" t="s">
        <v>412</v>
      </c>
      <c r="C2224" s="144" t="s">
        <v>3498</v>
      </c>
      <c r="D2224" s="145"/>
    </row>
    <row r="2225" spans="1:4">
      <c r="A2225" s="131" t="s">
        <v>343</v>
      </c>
      <c r="B2225" s="128" t="s">
        <v>413</v>
      </c>
      <c r="C2225" s="144" t="s">
        <v>3500</v>
      </c>
      <c r="D2225" s="145"/>
    </row>
    <row r="2226" spans="1:4">
      <c r="A2226" s="131" t="s">
        <v>343</v>
      </c>
      <c r="B2226" s="128" t="s">
        <v>414</v>
      </c>
      <c r="C2226" s="144" t="s">
        <v>415</v>
      </c>
      <c r="D2226" s="145"/>
    </row>
    <row r="2227" spans="1:4">
      <c r="A2227" s="131" t="s">
        <v>343</v>
      </c>
      <c r="B2227" s="128" t="s">
        <v>416</v>
      </c>
      <c r="C2227" s="144" t="s">
        <v>3504</v>
      </c>
      <c r="D2227" s="145"/>
    </row>
    <row r="2228" spans="1:4">
      <c r="A2228" s="131" t="s">
        <v>343</v>
      </c>
      <c r="B2228" s="128" t="s">
        <v>417</v>
      </c>
      <c r="C2228" s="144" t="s">
        <v>3506</v>
      </c>
      <c r="D2228" s="145"/>
    </row>
    <row r="2229" spans="1:4">
      <c r="A2229" s="131" t="s">
        <v>343</v>
      </c>
      <c r="B2229" s="128" t="s">
        <v>418</v>
      </c>
      <c r="C2229" s="144" t="s">
        <v>3508</v>
      </c>
      <c r="D2229" s="145"/>
    </row>
    <row r="2230" spans="1:4">
      <c r="A2230" s="131" t="s">
        <v>343</v>
      </c>
      <c r="B2230" s="128" t="s">
        <v>419</v>
      </c>
      <c r="C2230" s="144" t="s">
        <v>420</v>
      </c>
      <c r="D2230" s="145"/>
    </row>
    <row r="2231" spans="1:4">
      <c r="A2231" s="131" t="s">
        <v>343</v>
      </c>
      <c r="B2231" s="128" t="s">
        <v>421</v>
      </c>
      <c r="C2231" s="144" t="s">
        <v>3512</v>
      </c>
      <c r="D2231" s="145"/>
    </row>
    <row r="2232" spans="1:4">
      <c r="A2232" s="131" t="s">
        <v>343</v>
      </c>
      <c r="B2232" s="128" t="s">
        <v>422</v>
      </c>
      <c r="C2232" s="144" t="s">
        <v>3514</v>
      </c>
      <c r="D2232" s="145"/>
    </row>
    <row r="2233" spans="1:4">
      <c r="A2233" s="131" t="s">
        <v>343</v>
      </c>
      <c r="B2233" s="128" t="s">
        <v>423</v>
      </c>
      <c r="C2233" s="144" t="s">
        <v>424</v>
      </c>
      <c r="D2233" s="145"/>
    </row>
    <row r="2234" spans="1:4">
      <c r="A2234" s="131" t="s">
        <v>343</v>
      </c>
      <c r="B2234" s="128" t="s">
        <v>425</v>
      </c>
      <c r="C2234" s="144" t="s">
        <v>426</v>
      </c>
      <c r="D2234" s="145"/>
    </row>
    <row r="2235" spans="1:4">
      <c r="A2235" s="131" t="s">
        <v>343</v>
      </c>
      <c r="B2235" s="128" t="s">
        <v>427</v>
      </c>
      <c r="C2235" s="144" t="s">
        <v>428</v>
      </c>
      <c r="D2235" s="145"/>
    </row>
    <row r="2236" spans="1:4">
      <c r="A2236" s="131" t="s">
        <v>343</v>
      </c>
      <c r="B2236" s="128" t="s">
        <v>429</v>
      </c>
      <c r="C2236" s="144" t="s">
        <v>3524</v>
      </c>
      <c r="D2236" s="145"/>
    </row>
    <row r="2237" spans="1:4">
      <c r="A2237" s="131" t="s">
        <v>343</v>
      </c>
      <c r="B2237" s="128" t="s">
        <v>430</v>
      </c>
      <c r="C2237" s="144" t="s">
        <v>3526</v>
      </c>
      <c r="D2237" s="145"/>
    </row>
    <row r="2238" spans="1:4">
      <c r="A2238" s="131" t="s">
        <v>343</v>
      </c>
      <c r="B2238" s="128" t="s">
        <v>431</v>
      </c>
      <c r="C2238" s="144" t="s">
        <v>432</v>
      </c>
      <c r="D2238" s="145"/>
    </row>
    <row r="2239" spans="1:4" ht="25.5">
      <c r="A2239" s="131" t="s">
        <v>343</v>
      </c>
      <c r="B2239" s="128" t="s">
        <v>433</v>
      </c>
      <c r="C2239" s="144" t="s">
        <v>434</v>
      </c>
      <c r="D2239" s="145"/>
    </row>
    <row r="2240" spans="1:4" ht="25.5">
      <c r="A2240" s="131" t="s">
        <v>343</v>
      </c>
      <c r="B2240" s="128" t="s">
        <v>435</v>
      </c>
      <c r="C2240" s="144" t="s">
        <v>436</v>
      </c>
      <c r="D2240" s="145"/>
    </row>
    <row r="2241" spans="1:4" ht="25.5">
      <c r="A2241" s="131" t="s">
        <v>343</v>
      </c>
      <c r="B2241" s="128" t="s">
        <v>437</v>
      </c>
      <c r="C2241" s="144" t="s">
        <v>438</v>
      </c>
      <c r="D2241" s="145"/>
    </row>
    <row r="2242" spans="1:4" ht="25.5">
      <c r="A2242" s="131" t="s">
        <v>343</v>
      </c>
      <c r="B2242" s="128" t="s">
        <v>439</v>
      </c>
      <c r="C2242" s="144" t="s">
        <v>440</v>
      </c>
      <c r="D2242" s="145"/>
    </row>
    <row r="2243" spans="1:4" ht="25.5">
      <c r="A2243" s="131" t="s">
        <v>343</v>
      </c>
      <c r="B2243" s="128" t="s">
        <v>441</v>
      </c>
      <c r="C2243" s="144" t="s">
        <v>442</v>
      </c>
      <c r="D2243" s="145"/>
    </row>
    <row r="2244" spans="1:4" ht="25.5">
      <c r="A2244" s="131" t="s">
        <v>343</v>
      </c>
      <c r="B2244" s="128" t="s">
        <v>443</v>
      </c>
      <c r="C2244" s="144" t="s">
        <v>444</v>
      </c>
      <c r="D2244" s="145"/>
    </row>
    <row r="2245" spans="1:4" ht="25.5">
      <c r="A2245" s="131" t="s">
        <v>343</v>
      </c>
      <c r="B2245" s="128" t="s">
        <v>445</v>
      </c>
      <c r="C2245" s="144" t="s">
        <v>446</v>
      </c>
      <c r="D2245" s="145"/>
    </row>
    <row r="2246" spans="1:4">
      <c r="A2246" s="131" t="s">
        <v>343</v>
      </c>
      <c r="B2246" s="128" t="s">
        <v>447</v>
      </c>
      <c r="C2246" s="144" t="s">
        <v>448</v>
      </c>
      <c r="D2246" s="145"/>
    </row>
    <row r="2247" spans="1:4">
      <c r="A2247" s="131" t="s">
        <v>343</v>
      </c>
      <c r="B2247" s="128" t="s">
        <v>449</v>
      </c>
      <c r="C2247" s="144" t="s">
        <v>3528</v>
      </c>
      <c r="D2247" s="145"/>
    </row>
    <row r="2248" spans="1:4">
      <c r="A2248" s="131" t="s">
        <v>343</v>
      </c>
      <c r="B2248" s="128" t="s">
        <v>450</v>
      </c>
      <c r="C2248" s="144" t="s">
        <v>3530</v>
      </c>
      <c r="D2248" s="145"/>
    </row>
    <row r="2249" spans="1:4">
      <c r="A2249" s="131" t="s">
        <v>343</v>
      </c>
      <c r="B2249" s="128" t="s">
        <v>451</v>
      </c>
      <c r="C2249" s="144" t="s">
        <v>3532</v>
      </c>
      <c r="D2249" s="145"/>
    </row>
    <row r="2250" spans="1:4">
      <c r="A2250" s="131" t="s">
        <v>343</v>
      </c>
      <c r="B2250" s="128" t="s">
        <v>452</v>
      </c>
      <c r="C2250" s="144" t="s">
        <v>3534</v>
      </c>
      <c r="D2250" s="145"/>
    </row>
    <row r="2251" spans="1:4">
      <c r="A2251" s="131" t="s">
        <v>343</v>
      </c>
      <c r="B2251" s="128" t="s">
        <v>453</v>
      </c>
      <c r="C2251" s="144" t="s">
        <v>3536</v>
      </c>
      <c r="D2251" s="145"/>
    </row>
    <row r="2252" spans="1:4">
      <c r="A2252" s="131" t="s">
        <v>343</v>
      </c>
      <c r="B2252" s="128" t="s">
        <v>454</v>
      </c>
      <c r="C2252" s="144" t="s">
        <v>3538</v>
      </c>
      <c r="D2252" s="145"/>
    </row>
    <row r="2253" spans="1:4">
      <c r="A2253" s="131" t="s">
        <v>343</v>
      </c>
      <c r="B2253" s="128" t="s">
        <v>455</v>
      </c>
      <c r="C2253" s="144" t="s">
        <v>3540</v>
      </c>
      <c r="D2253" s="145"/>
    </row>
    <row r="2254" spans="1:4">
      <c r="A2254" s="131" t="s">
        <v>343</v>
      </c>
      <c r="B2254" s="128" t="s">
        <v>456</v>
      </c>
      <c r="C2254" s="144" t="s">
        <v>3542</v>
      </c>
      <c r="D2254" s="145"/>
    </row>
    <row r="2255" spans="1:4">
      <c r="A2255" s="131" t="s">
        <v>343</v>
      </c>
      <c r="B2255" s="128" t="s">
        <v>457</v>
      </c>
      <c r="C2255" s="144" t="s">
        <v>458</v>
      </c>
      <c r="D2255" s="145"/>
    </row>
    <row r="2256" spans="1:4">
      <c r="A2256" s="131" t="s">
        <v>343</v>
      </c>
      <c r="B2256" s="128" t="s">
        <v>459</v>
      </c>
      <c r="C2256" s="144" t="s">
        <v>460</v>
      </c>
      <c r="D2256" s="145"/>
    </row>
    <row r="2257" spans="1:4">
      <c r="A2257" s="131" t="s">
        <v>343</v>
      </c>
      <c r="B2257" s="128" t="s">
        <v>461</v>
      </c>
      <c r="C2257" s="144" t="s">
        <v>462</v>
      </c>
      <c r="D2257" s="145"/>
    </row>
    <row r="2258" spans="1:4">
      <c r="A2258" s="131" t="s">
        <v>343</v>
      </c>
      <c r="B2258" s="128" t="s">
        <v>463</v>
      </c>
      <c r="C2258" s="144" t="s">
        <v>464</v>
      </c>
      <c r="D2258" s="145"/>
    </row>
    <row r="2259" spans="1:4">
      <c r="A2259" s="131" t="s">
        <v>343</v>
      </c>
      <c r="B2259" s="128" t="s">
        <v>465</v>
      </c>
      <c r="C2259" s="144" t="s">
        <v>466</v>
      </c>
      <c r="D2259" s="145"/>
    </row>
    <row r="2260" spans="1:4">
      <c r="A2260" s="131" t="s">
        <v>343</v>
      </c>
      <c r="B2260" s="128" t="s">
        <v>467</v>
      </c>
      <c r="C2260" s="144" t="s">
        <v>3546</v>
      </c>
      <c r="D2260" s="145"/>
    </row>
    <row r="2261" spans="1:4">
      <c r="A2261" s="131" t="s">
        <v>343</v>
      </c>
      <c r="B2261" s="128" t="s">
        <v>468</v>
      </c>
      <c r="C2261" s="144" t="s">
        <v>3548</v>
      </c>
      <c r="D2261" s="145"/>
    </row>
    <row r="2262" spans="1:4">
      <c r="A2262" s="131" t="s">
        <v>343</v>
      </c>
      <c r="B2262" s="128" t="s">
        <v>469</v>
      </c>
      <c r="C2262" s="144" t="s">
        <v>3550</v>
      </c>
      <c r="D2262" s="145"/>
    </row>
    <row r="2263" spans="1:4">
      <c r="A2263" s="131" t="s">
        <v>343</v>
      </c>
      <c r="B2263" s="128" t="s">
        <v>470</v>
      </c>
      <c r="C2263" s="144" t="s">
        <v>3552</v>
      </c>
      <c r="D2263" s="145"/>
    </row>
    <row r="2264" spans="1:4">
      <c r="A2264" s="131" t="s">
        <v>343</v>
      </c>
      <c r="B2264" s="128" t="s">
        <v>471</v>
      </c>
      <c r="C2264" s="144" t="s">
        <v>3554</v>
      </c>
      <c r="D2264" s="145"/>
    </row>
    <row r="2265" spans="1:4">
      <c r="A2265" s="131" t="s">
        <v>343</v>
      </c>
      <c r="B2265" s="128" t="s">
        <v>472</v>
      </c>
      <c r="C2265" s="144" t="s">
        <v>3556</v>
      </c>
      <c r="D2265" s="145"/>
    </row>
    <row r="2266" spans="1:4" ht="25.5">
      <c r="A2266" s="131" t="s">
        <v>343</v>
      </c>
      <c r="B2266" s="128" t="s">
        <v>473</v>
      </c>
      <c r="C2266" s="144" t="s">
        <v>474</v>
      </c>
      <c r="D2266" s="145"/>
    </row>
    <row r="2267" spans="1:4">
      <c r="A2267" s="131" t="s">
        <v>343</v>
      </c>
      <c r="B2267" s="128" t="s">
        <v>475</v>
      </c>
      <c r="C2267" s="144" t="s">
        <v>3558</v>
      </c>
      <c r="D2267" s="145"/>
    </row>
    <row r="2268" spans="1:4">
      <c r="A2268" s="131" t="s">
        <v>343</v>
      </c>
      <c r="B2268" s="128" t="s">
        <v>476</v>
      </c>
      <c r="C2268" s="144" t="s">
        <v>3560</v>
      </c>
      <c r="D2268" s="145"/>
    </row>
    <row r="2269" spans="1:4" ht="25.5">
      <c r="A2269" s="131" t="s">
        <v>343</v>
      </c>
      <c r="B2269" s="128" t="s">
        <v>477</v>
      </c>
      <c r="C2269" s="144" t="s">
        <v>478</v>
      </c>
      <c r="D2269" s="145"/>
    </row>
    <row r="2270" spans="1:4" ht="25.5">
      <c r="A2270" s="131" t="s">
        <v>343</v>
      </c>
      <c r="B2270" s="128" t="s">
        <v>479</v>
      </c>
      <c r="C2270" s="144" t="s">
        <v>480</v>
      </c>
      <c r="D2270" s="145"/>
    </row>
    <row r="2271" spans="1:4">
      <c r="A2271" s="131" t="s">
        <v>343</v>
      </c>
      <c r="B2271" s="128" t="s">
        <v>481</v>
      </c>
      <c r="C2271" s="144" t="s">
        <v>3282</v>
      </c>
      <c r="D2271" s="145"/>
    </row>
    <row r="2272" spans="1:4">
      <c r="A2272" s="131" t="s">
        <v>343</v>
      </c>
      <c r="B2272" s="128" t="s">
        <v>482</v>
      </c>
      <c r="C2272" s="144" t="s">
        <v>483</v>
      </c>
      <c r="D2272" s="145"/>
    </row>
    <row r="2273" spans="1:4">
      <c r="A2273" s="131" t="s">
        <v>343</v>
      </c>
      <c r="B2273" s="128" t="s">
        <v>484</v>
      </c>
      <c r="C2273" s="144" t="s">
        <v>0</v>
      </c>
      <c r="D2273" s="145"/>
    </row>
    <row r="2274" spans="1:4">
      <c r="A2274" s="131" t="s">
        <v>343</v>
      </c>
      <c r="B2274" s="128" t="s">
        <v>1</v>
      </c>
      <c r="C2274" s="144" t="s">
        <v>2</v>
      </c>
      <c r="D2274" s="145"/>
    </row>
    <row r="2275" spans="1:4" ht="25.5">
      <c r="A2275" s="131" t="s">
        <v>343</v>
      </c>
      <c r="B2275" s="128" t="s">
        <v>3</v>
      </c>
      <c r="C2275" s="144" t="s">
        <v>4</v>
      </c>
      <c r="D2275" s="145"/>
    </row>
    <row r="2276" spans="1:4" ht="25.5">
      <c r="A2276" s="131" t="s">
        <v>343</v>
      </c>
      <c r="B2276" s="128" t="s">
        <v>5</v>
      </c>
      <c r="C2276" s="144" t="s">
        <v>6</v>
      </c>
      <c r="D2276" s="145"/>
    </row>
    <row r="2277" spans="1:4">
      <c r="A2277" s="131" t="s">
        <v>343</v>
      </c>
      <c r="B2277" s="128" t="s">
        <v>7</v>
      </c>
      <c r="C2277" s="144" t="s">
        <v>3580</v>
      </c>
      <c r="D2277" s="145"/>
    </row>
    <row r="2278" spans="1:4">
      <c r="A2278" s="131" t="s">
        <v>343</v>
      </c>
      <c r="B2278" s="128" t="s">
        <v>8</v>
      </c>
      <c r="C2278" s="144" t="s">
        <v>3582</v>
      </c>
      <c r="D2278" s="145"/>
    </row>
    <row r="2279" spans="1:4">
      <c r="A2279" s="131" t="s">
        <v>343</v>
      </c>
      <c r="B2279" s="128" t="s">
        <v>9</v>
      </c>
      <c r="C2279" s="144" t="s">
        <v>3584</v>
      </c>
      <c r="D2279" s="145"/>
    </row>
    <row r="2280" spans="1:4">
      <c r="A2280" s="131" t="s">
        <v>343</v>
      </c>
      <c r="B2280" s="128" t="s">
        <v>10</v>
      </c>
      <c r="C2280" s="144" t="s">
        <v>3586</v>
      </c>
      <c r="D2280" s="145"/>
    </row>
    <row r="2281" spans="1:4">
      <c r="A2281" s="131" t="s">
        <v>343</v>
      </c>
      <c r="B2281" s="128" t="s">
        <v>11</v>
      </c>
      <c r="C2281" s="144" t="s">
        <v>12</v>
      </c>
      <c r="D2281" s="145"/>
    </row>
    <row r="2282" spans="1:4">
      <c r="A2282" s="131" t="s">
        <v>343</v>
      </c>
      <c r="B2282" s="128" t="s">
        <v>13</v>
      </c>
      <c r="C2282" s="144" t="s">
        <v>14</v>
      </c>
      <c r="D2282" s="145"/>
    </row>
    <row r="2283" spans="1:4">
      <c r="A2283" s="131" t="s">
        <v>343</v>
      </c>
      <c r="B2283" s="128" t="s">
        <v>15</v>
      </c>
      <c r="C2283" s="144" t="s">
        <v>16</v>
      </c>
      <c r="D2283" s="145"/>
    </row>
    <row r="2284" spans="1:4">
      <c r="A2284" s="131" t="s">
        <v>343</v>
      </c>
      <c r="B2284" s="128" t="s">
        <v>17</v>
      </c>
      <c r="C2284" s="144" t="s">
        <v>18</v>
      </c>
      <c r="D2284" s="145"/>
    </row>
    <row r="2285" spans="1:4">
      <c r="A2285" s="131" t="s">
        <v>343</v>
      </c>
      <c r="B2285" s="128" t="s">
        <v>19</v>
      </c>
      <c r="C2285" s="144" t="s">
        <v>3596</v>
      </c>
      <c r="D2285" s="145"/>
    </row>
    <row r="2286" spans="1:4">
      <c r="A2286" s="131" t="s">
        <v>343</v>
      </c>
      <c r="B2286" s="128" t="s">
        <v>20</v>
      </c>
      <c r="C2286" s="144" t="s">
        <v>3598</v>
      </c>
      <c r="D2286" s="145"/>
    </row>
    <row r="2287" spans="1:4">
      <c r="A2287" s="131" t="s">
        <v>343</v>
      </c>
      <c r="B2287" s="128" t="s">
        <v>21</v>
      </c>
      <c r="C2287" s="144" t="s">
        <v>3600</v>
      </c>
      <c r="D2287" s="145"/>
    </row>
    <row r="2288" spans="1:4">
      <c r="A2288" s="131" t="s">
        <v>343</v>
      </c>
      <c r="B2288" s="128" t="s">
        <v>22</v>
      </c>
      <c r="C2288" s="144" t="s">
        <v>3602</v>
      </c>
      <c r="D2288" s="145"/>
    </row>
    <row r="2289" spans="1:4">
      <c r="A2289" s="131" t="s">
        <v>343</v>
      </c>
      <c r="B2289" s="128" t="s">
        <v>23</v>
      </c>
      <c r="C2289" s="144" t="s">
        <v>24</v>
      </c>
      <c r="D2289" s="145"/>
    </row>
    <row r="2290" spans="1:4">
      <c r="A2290" s="131" t="s">
        <v>343</v>
      </c>
      <c r="B2290" s="128" t="s">
        <v>25</v>
      </c>
      <c r="C2290" s="144" t="s">
        <v>26</v>
      </c>
      <c r="D2290" s="145"/>
    </row>
    <row r="2291" spans="1:4">
      <c r="A2291" s="131" t="s">
        <v>343</v>
      </c>
      <c r="B2291" s="128" t="s">
        <v>27</v>
      </c>
      <c r="C2291" s="144" t="s">
        <v>3606</v>
      </c>
      <c r="D2291" s="145"/>
    </row>
    <row r="2292" spans="1:4">
      <c r="A2292" s="131" t="s">
        <v>343</v>
      </c>
      <c r="B2292" s="128" t="s">
        <v>28</v>
      </c>
      <c r="C2292" s="144" t="s">
        <v>3608</v>
      </c>
      <c r="D2292" s="145"/>
    </row>
    <row r="2293" spans="1:4">
      <c r="A2293" s="131" t="s">
        <v>343</v>
      </c>
      <c r="B2293" s="128" t="s">
        <v>29</v>
      </c>
      <c r="C2293" s="144" t="s">
        <v>30</v>
      </c>
      <c r="D2293" s="145"/>
    </row>
    <row r="2294" spans="1:4">
      <c r="A2294" s="131" t="s">
        <v>343</v>
      </c>
      <c r="B2294" s="128" t="s">
        <v>31</v>
      </c>
      <c r="C2294" s="144" t="s">
        <v>3610</v>
      </c>
      <c r="D2294" s="145"/>
    </row>
    <row r="2295" spans="1:4">
      <c r="A2295" s="131" t="s">
        <v>343</v>
      </c>
      <c r="B2295" s="128" t="s">
        <v>32</v>
      </c>
      <c r="C2295" s="144" t="s">
        <v>33</v>
      </c>
      <c r="D2295" s="145"/>
    </row>
    <row r="2296" spans="1:4">
      <c r="A2296" s="131" t="s">
        <v>343</v>
      </c>
      <c r="B2296" s="128" t="s">
        <v>34</v>
      </c>
      <c r="C2296" s="144" t="s">
        <v>3612</v>
      </c>
      <c r="D2296" s="145"/>
    </row>
    <row r="2297" spans="1:4">
      <c r="A2297" s="131" t="s">
        <v>343</v>
      </c>
      <c r="B2297" s="128" t="s">
        <v>35</v>
      </c>
      <c r="C2297" s="144" t="s">
        <v>3618</v>
      </c>
      <c r="D2297" s="145"/>
    </row>
    <row r="2298" spans="1:4">
      <c r="A2298" s="131" t="s">
        <v>343</v>
      </c>
      <c r="B2298" s="128" t="s">
        <v>36</v>
      </c>
      <c r="C2298" s="144" t="s">
        <v>3620</v>
      </c>
      <c r="D2298" s="145"/>
    </row>
    <row r="2299" spans="1:4">
      <c r="A2299" s="131" t="s">
        <v>343</v>
      </c>
      <c r="B2299" s="128" t="s">
        <v>37</v>
      </c>
      <c r="C2299" s="144" t="s">
        <v>38</v>
      </c>
      <c r="D2299" s="145"/>
    </row>
    <row r="2300" spans="1:4">
      <c r="A2300" s="131" t="s">
        <v>343</v>
      </c>
      <c r="B2300" s="128" t="s">
        <v>39</v>
      </c>
      <c r="C2300" s="144" t="s">
        <v>40</v>
      </c>
      <c r="D2300" s="145"/>
    </row>
    <row r="2301" spans="1:4">
      <c r="A2301" s="131" t="s">
        <v>343</v>
      </c>
      <c r="B2301" s="128" t="s">
        <v>41</v>
      </c>
      <c r="C2301" s="144" t="s">
        <v>42</v>
      </c>
      <c r="D2301" s="145"/>
    </row>
    <row r="2302" spans="1:4">
      <c r="A2302" s="131" t="s">
        <v>343</v>
      </c>
      <c r="B2302" s="128" t="s">
        <v>43</v>
      </c>
      <c r="C2302" s="144" t="s">
        <v>44</v>
      </c>
      <c r="D2302" s="145"/>
    </row>
    <row r="2303" spans="1:4">
      <c r="A2303" s="131" t="s">
        <v>343</v>
      </c>
      <c r="B2303" s="128" t="s">
        <v>45</v>
      </c>
      <c r="C2303" s="144" t="s">
        <v>46</v>
      </c>
      <c r="D2303" s="145"/>
    </row>
    <row r="2304" spans="1:4" ht="25.5">
      <c r="A2304" s="131" t="s">
        <v>343</v>
      </c>
      <c r="B2304" s="128" t="s">
        <v>47</v>
      </c>
      <c r="C2304" s="144" t="s">
        <v>3636</v>
      </c>
      <c r="D2304" s="145"/>
    </row>
    <row r="2305" spans="1:4" ht="25.5">
      <c r="A2305" s="131" t="s">
        <v>343</v>
      </c>
      <c r="B2305" s="128" t="s">
        <v>48</v>
      </c>
      <c r="C2305" s="144" t="s">
        <v>49</v>
      </c>
      <c r="D2305" s="145"/>
    </row>
    <row r="2306" spans="1:4" ht="25.5">
      <c r="A2306" s="131" t="s">
        <v>343</v>
      </c>
      <c r="B2306" s="128" t="s">
        <v>50</v>
      </c>
      <c r="C2306" s="144" t="s">
        <v>3640</v>
      </c>
      <c r="D2306" s="145"/>
    </row>
    <row r="2307" spans="1:4" ht="25.5">
      <c r="A2307" s="131" t="s">
        <v>343</v>
      </c>
      <c r="B2307" s="128" t="s">
        <v>51</v>
      </c>
      <c r="C2307" s="144" t="s">
        <v>3642</v>
      </c>
      <c r="D2307" s="145"/>
    </row>
    <row r="2308" spans="1:4" ht="25.5">
      <c r="A2308" s="131" t="s">
        <v>343</v>
      </c>
      <c r="B2308" s="128" t="s">
        <v>52</v>
      </c>
      <c r="C2308" s="144" t="s">
        <v>3646</v>
      </c>
      <c r="D2308" s="145"/>
    </row>
    <row r="2309" spans="1:4" ht="25.5">
      <c r="A2309" s="131" t="s">
        <v>343</v>
      </c>
      <c r="B2309" s="128" t="s">
        <v>53</v>
      </c>
      <c r="C2309" s="144" t="s">
        <v>54</v>
      </c>
      <c r="D2309" s="145"/>
    </row>
    <row r="2310" spans="1:4" ht="25.5">
      <c r="A2310" s="131" t="s">
        <v>343</v>
      </c>
      <c r="B2310" s="128" t="s">
        <v>55</v>
      </c>
      <c r="C2310" s="144" t="s">
        <v>56</v>
      </c>
      <c r="D2310" s="145"/>
    </row>
    <row r="2311" spans="1:4" ht="25.5">
      <c r="A2311" s="131" t="s">
        <v>343</v>
      </c>
      <c r="B2311" s="128" t="s">
        <v>57</v>
      </c>
      <c r="C2311" s="144" t="s">
        <v>58</v>
      </c>
      <c r="D2311" s="145"/>
    </row>
    <row r="2312" spans="1:4" ht="25.5">
      <c r="A2312" s="131" t="s">
        <v>343</v>
      </c>
      <c r="B2312" s="128" t="s">
        <v>59</v>
      </c>
      <c r="C2312" s="144" t="s">
        <v>60</v>
      </c>
      <c r="D2312" s="145"/>
    </row>
    <row r="2313" spans="1:4" ht="25.5">
      <c r="A2313" s="131" t="s">
        <v>343</v>
      </c>
      <c r="B2313" s="128" t="s">
        <v>61</v>
      </c>
      <c r="C2313" s="144" t="s">
        <v>62</v>
      </c>
      <c r="D2313" s="145"/>
    </row>
    <row r="2314" spans="1:4" ht="25.5">
      <c r="A2314" s="131" t="s">
        <v>343</v>
      </c>
      <c r="B2314" s="128" t="s">
        <v>63</v>
      </c>
      <c r="C2314" s="144" t="s">
        <v>64</v>
      </c>
      <c r="D2314" s="145"/>
    </row>
    <row r="2315" spans="1:4" ht="25.5">
      <c r="A2315" s="131" t="s">
        <v>343</v>
      </c>
      <c r="B2315" s="128" t="s">
        <v>65</v>
      </c>
      <c r="C2315" s="144" t="s">
        <v>66</v>
      </c>
      <c r="D2315" s="145"/>
    </row>
    <row r="2316" spans="1:4">
      <c r="A2316" s="131" t="s">
        <v>343</v>
      </c>
      <c r="B2316" s="128" t="s">
        <v>67</v>
      </c>
      <c r="C2316" s="144" t="s">
        <v>68</v>
      </c>
      <c r="D2316" s="145"/>
    </row>
    <row r="2317" spans="1:4">
      <c r="A2317" s="131" t="s">
        <v>343</v>
      </c>
      <c r="B2317" s="128" t="s">
        <v>69</v>
      </c>
      <c r="C2317" s="144" t="s">
        <v>70</v>
      </c>
      <c r="D2317" s="145"/>
    </row>
    <row r="2318" spans="1:4">
      <c r="A2318" s="131" t="s">
        <v>343</v>
      </c>
      <c r="B2318" s="128" t="s">
        <v>71</v>
      </c>
      <c r="C2318" s="144" t="s">
        <v>72</v>
      </c>
      <c r="D2318" s="145"/>
    </row>
    <row r="2319" spans="1:4">
      <c r="A2319" s="131" t="s">
        <v>343</v>
      </c>
      <c r="B2319" s="128" t="s">
        <v>73</v>
      </c>
      <c r="C2319" s="144" t="s">
        <v>74</v>
      </c>
      <c r="D2319" s="145"/>
    </row>
    <row r="2320" spans="1:4">
      <c r="A2320" s="131" t="s">
        <v>343</v>
      </c>
      <c r="B2320" s="128" t="s">
        <v>75</v>
      </c>
      <c r="C2320" s="144" t="s">
        <v>76</v>
      </c>
      <c r="D2320" s="145"/>
    </row>
    <row r="2321" spans="1:4">
      <c r="A2321" s="131" t="s">
        <v>343</v>
      </c>
      <c r="B2321" s="128" t="s">
        <v>77</v>
      </c>
      <c r="C2321" s="144" t="s">
        <v>78</v>
      </c>
      <c r="D2321" s="145"/>
    </row>
    <row r="2322" spans="1:4">
      <c r="A2322" s="131" t="s">
        <v>343</v>
      </c>
      <c r="B2322" s="128" t="s">
        <v>79</v>
      </c>
      <c r="C2322" s="144" t="s">
        <v>80</v>
      </c>
      <c r="D2322" s="145"/>
    </row>
    <row r="2323" spans="1:4">
      <c r="A2323" s="131" t="s">
        <v>343</v>
      </c>
      <c r="B2323" s="128" t="s">
        <v>81</v>
      </c>
      <c r="C2323" s="144" t="s">
        <v>82</v>
      </c>
      <c r="D2323" s="145"/>
    </row>
    <row r="2324" spans="1:4">
      <c r="A2324" s="131" t="s">
        <v>343</v>
      </c>
      <c r="B2324" s="128" t="s">
        <v>83</v>
      </c>
      <c r="C2324" s="144" t="s">
        <v>84</v>
      </c>
      <c r="D2324" s="145"/>
    </row>
    <row r="2325" spans="1:4">
      <c r="A2325" s="131" t="s">
        <v>343</v>
      </c>
      <c r="B2325" s="128" t="s">
        <v>85</v>
      </c>
      <c r="C2325" s="144" t="s">
        <v>86</v>
      </c>
      <c r="D2325" s="145"/>
    </row>
    <row r="2326" spans="1:4">
      <c r="A2326" s="131" t="s">
        <v>343</v>
      </c>
      <c r="B2326" s="128" t="s">
        <v>87</v>
      </c>
      <c r="C2326" s="144" t="s">
        <v>88</v>
      </c>
      <c r="D2326" s="145"/>
    </row>
    <row r="2327" spans="1:4">
      <c r="A2327" s="131" t="s">
        <v>343</v>
      </c>
      <c r="B2327" s="128" t="s">
        <v>89</v>
      </c>
      <c r="C2327" s="144" t="s">
        <v>90</v>
      </c>
      <c r="D2327" s="145"/>
    </row>
    <row r="2328" spans="1:4">
      <c r="A2328" s="131" t="s">
        <v>343</v>
      </c>
      <c r="B2328" s="128" t="s">
        <v>91</v>
      </c>
      <c r="C2328" s="144" t="s">
        <v>92</v>
      </c>
      <c r="D2328" s="145"/>
    </row>
    <row r="2329" spans="1:4">
      <c r="A2329" s="131" t="s">
        <v>343</v>
      </c>
      <c r="B2329" s="128" t="s">
        <v>93</v>
      </c>
      <c r="C2329" s="144" t="s">
        <v>94</v>
      </c>
      <c r="D2329" s="145"/>
    </row>
    <row r="2330" spans="1:4" ht="25.5">
      <c r="A2330" s="131" t="s">
        <v>343</v>
      </c>
      <c r="B2330" s="128" t="s">
        <v>95</v>
      </c>
      <c r="C2330" s="144" t="s">
        <v>96</v>
      </c>
      <c r="D2330" s="145"/>
    </row>
    <row r="2331" spans="1:4" ht="25.5">
      <c r="A2331" s="131" t="s">
        <v>343</v>
      </c>
      <c r="B2331" s="128" t="s">
        <v>97</v>
      </c>
      <c r="C2331" s="144" t="s">
        <v>98</v>
      </c>
      <c r="D2331" s="145"/>
    </row>
    <row r="2332" spans="1:4">
      <c r="A2332" s="131" t="s">
        <v>343</v>
      </c>
      <c r="B2332" s="128" t="s">
        <v>99</v>
      </c>
      <c r="C2332" s="144" t="s">
        <v>100</v>
      </c>
      <c r="D2332" s="145"/>
    </row>
    <row r="2333" spans="1:4">
      <c r="A2333" s="131" t="s">
        <v>343</v>
      </c>
      <c r="B2333" s="128" t="s">
        <v>101</v>
      </c>
      <c r="C2333" s="144" t="s">
        <v>102</v>
      </c>
      <c r="D2333" s="145"/>
    </row>
    <row r="2334" spans="1:4" ht="25.5">
      <c r="A2334" s="131" t="s">
        <v>343</v>
      </c>
      <c r="B2334" s="128" t="s">
        <v>103</v>
      </c>
      <c r="C2334" s="144" t="s">
        <v>104</v>
      </c>
      <c r="D2334" s="145"/>
    </row>
    <row r="2335" spans="1:4">
      <c r="A2335" s="131" t="s">
        <v>343</v>
      </c>
      <c r="B2335" s="128" t="s">
        <v>105</v>
      </c>
      <c r="C2335" s="144" t="s">
        <v>106</v>
      </c>
      <c r="D2335" s="145"/>
    </row>
    <row r="2336" spans="1:4">
      <c r="A2336" s="131" t="s">
        <v>343</v>
      </c>
      <c r="B2336" s="128" t="s">
        <v>107</v>
      </c>
      <c r="C2336" s="144" t="s">
        <v>108</v>
      </c>
      <c r="D2336" s="145"/>
    </row>
    <row r="2337" spans="1:4">
      <c r="A2337" s="131" t="s">
        <v>343</v>
      </c>
      <c r="B2337" s="128" t="s">
        <v>109</v>
      </c>
      <c r="C2337" s="144" t="s">
        <v>110</v>
      </c>
      <c r="D2337" s="145"/>
    </row>
    <row r="2338" spans="1:4" ht="25.5">
      <c r="A2338" s="131" t="s">
        <v>343</v>
      </c>
      <c r="B2338" s="128" t="s">
        <v>111</v>
      </c>
      <c r="C2338" s="144" t="s">
        <v>112</v>
      </c>
      <c r="D2338" s="145"/>
    </row>
    <row r="2339" spans="1:4">
      <c r="A2339" s="131" t="s">
        <v>343</v>
      </c>
      <c r="B2339" s="128" t="s">
        <v>113</v>
      </c>
      <c r="C2339" s="144" t="s">
        <v>114</v>
      </c>
      <c r="D2339" s="145"/>
    </row>
    <row r="2340" spans="1:4">
      <c r="A2340" s="131" t="s">
        <v>343</v>
      </c>
      <c r="B2340" s="128" t="s">
        <v>115</v>
      </c>
      <c r="C2340" s="144" t="s">
        <v>116</v>
      </c>
      <c r="D2340" s="145"/>
    </row>
    <row r="2341" spans="1:4" ht="25.5">
      <c r="A2341" s="131" t="s">
        <v>343</v>
      </c>
      <c r="B2341" s="128" t="s">
        <v>117</v>
      </c>
      <c r="C2341" s="144" t="s">
        <v>118</v>
      </c>
      <c r="D2341" s="145"/>
    </row>
    <row r="2342" spans="1:4" ht="25.5">
      <c r="A2342" s="131" t="s">
        <v>343</v>
      </c>
      <c r="B2342" s="128" t="s">
        <v>119</v>
      </c>
      <c r="C2342" s="144" t="s">
        <v>120</v>
      </c>
      <c r="D2342" s="145"/>
    </row>
    <row r="2343" spans="1:4">
      <c r="A2343" s="131" t="s">
        <v>343</v>
      </c>
      <c r="B2343" s="128" t="s">
        <v>121</v>
      </c>
      <c r="C2343" s="144" t="s">
        <v>122</v>
      </c>
      <c r="D2343" s="145"/>
    </row>
    <row r="2344" spans="1:4">
      <c r="A2344" s="131" t="s">
        <v>343</v>
      </c>
      <c r="B2344" s="128" t="s">
        <v>123</v>
      </c>
      <c r="C2344" s="144" t="s">
        <v>124</v>
      </c>
      <c r="D2344" s="145"/>
    </row>
    <row r="2345" spans="1:4">
      <c r="A2345" s="131" t="s">
        <v>343</v>
      </c>
      <c r="B2345" s="128" t="s">
        <v>125</v>
      </c>
      <c r="C2345" s="144" t="s">
        <v>126</v>
      </c>
      <c r="D2345" s="145"/>
    </row>
    <row r="2346" spans="1:4" ht="25.5">
      <c r="A2346" s="131" t="s">
        <v>343</v>
      </c>
      <c r="B2346" s="128" t="s">
        <v>127</v>
      </c>
      <c r="C2346" s="144" t="s">
        <v>128</v>
      </c>
      <c r="D2346" s="145"/>
    </row>
    <row r="2347" spans="1:4">
      <c r="A2347" s="131" t="s">
        <v>343</v>
      </c>
      <c r="B2347" s="128" t="s">
        <v>129</v>
      </c>
      <c r="C2347" s="144" t="s">
        <v>130</v>
      </c>
      <c r="D2347" s="145"/>
    </row>
    <row r="2348" spans="1:4" ht="25.5">
      <c r="A2348" s="131" t="s">
        <v>343</v>
      </c>
      <c r="B2348" s="128" t="s">
        <v>131</v>
      </c>
      <c r="C2348" s="144" t="s">
        <v>3622</v>
      </c>
      <c r="D2348" s="145"/>
    </row>
    <row r="2349" spans="1:4" ht="25.5">
      <c r="A2349" s="131" t="s">
        <v>343</v>
      </c>
      <c r="B2349" s="128" t="s">
        <v>132</v>
      </c>
      <c r="C2349" s="144" t="s">
        <v>3624</v>
      </c>
      <c r="D2349" s="145"/>
    </row>
    <row r="2350" spans="1:4" ht="25.5">
      <c r="A2350" s="131" t="s">
        <v>343</v>
      </c>
      <c r="B2350" s="128" t="s">
        <v>133</v>
      </c>
      <c r="C2350" s="144" t="s">
        <v>3626</v>
      </c>
      <c r="D2350" s="145"/>
    </row>
    <row r="2351" spans="1:4" ht="25.5">
      <c r="A2351" s="131" t="s">
        <v>343</v>
      </c>
      <c r="B2351" s="128" t="s">
        <v>134</v>
      </c>
      <c r="C2351" s="144" t="s">
        <v>3628</v>
      </c>
      <c r="D2351" s="145"/>
    </row>
    <row r="2352" spans="1:4" ht="25.5">
      <c r="A2352" s="131" t="s">
        <v>343</v>
      </c>
      <c r="B2352" s="128" t="s">
        <v>135</v>
      </c>
      <c r="C2352" s="144" t="s">
        <v>3630</v>
      </c>
      <c r="D2352" s="145"/>
    </row>
    <row r="2353" spans="1:4" ht="25.5">
      <c r="A2353" s="131" t="s">
        <v>343</v>
      </c>
      <c r="B2353" s="128" t="s">
        <v>136</v>
      </c>
      <c r="C2353" s="144" t="s">
        <v>3632</v>
      </c>
      <c r="D2353" s="145"/>
    </row>
    <row r="2354" spans="1:4" ht="38.25">
      <c r="A2354" s="131" t="s">
        <v>137</v>
      </c>
      <c r="B2354" s="128" t="s">
        <v>138</v>
      </c>
      <c r="C2354" s="144" t="s">
        <v>139</v>
      </c>
      <c r="D2354" s="145"/>
    </row>
    <row r="2355" spans="1:4">
      <c r="A2355" s="131" t="s">
        <v>137</v>
      </c>
      <c r="B2355" s="128" t="s">
        <v>140</v>
      </c>
      <c r="C2355" s="144" t="s">
        <v>141</v>
      </c>
      <c r="D2355" s="145"/>
    </row>
    <row r="2356" spans="1:4">
      <c r="A2356" s="131" t="s">
        <v>137</v>
      </c>
      <c r="B2356" s="128" t="s">
        <v>142</v>
      </c>
      <c r="C2356" s="144" t="s">
        <v>143</v>
      </c>
      <c r="D2356" s="145"/>
    </row>
    <row r="2357" spans="1:4" ht="25.5">
      <c r="A2357" s="131" t="s">
        <v>144</v>
      </c>
      <c r="B2357" s="128" t="s">
        <v>145</v>
      </c>
      <c r="C2357" s="144" t="s">
        <v>146</v>
      </c>
      <c r="D2357" s="145"/>
    </row>
    <row r="2358" spans="1:4" ht="25.5">
      <c r="A2358" s="131" t="s">
        <v>144</v>
      </c>
      <c r="B2358" s="128" t="s">
        <v>147</v>
      </c>
      <c r="C2358" s="144" t="s">
        <v>148</v>
      </c>
      <c r="D2358" s="145"/>
    </row>
    <row r="2359" spans="1:4" ht="25.5">
      <c r="A2359" s="131" t="s">
        <v>144</v>
      </c>
      <c r="B2359" s="128" t="s">
        <v>149</v>
      </c>
      <c r="C2359" s="144" t="s">
        <v>150</v>
      </c>
      <c r="D2359" s="145"/>
    </row>
    <row r="2360" spans="1:4" ht="25.5">
      <c r="A2360" s="131" t="s">
        <v>144</v>
      </c>
      <c r="B2360" s="128" t="s">
        <v>151</v>
      </c>
      <c r="C2360" s="144" t="s">
        <v>152</v>
      </c>
      <c r="D2360" s="145"/>
    </row>
    <row r="2361" spans="1:4" ht="25.5">
      <c r="A2361" s="131" t="s">
        <v>144</v>
      </c>
      <c r="B2361" s="128" t="s">
        <v>153</v>
      </c>
      <c r="C2361" s="144" t="s">
        <v>154</v>
      </c>
      <c r="D2361" s="145"/>
    </row>
    <row r="2362" spans="1:4" ht="25.5">
      <c r="A2362" s="131" t="s">
        <v>144</v>
      </c>
      <c r="B2362" s="128" t="s">
        <v>155</v>
      </c>
      <c r="C2362" s="144" t="s">
        <v>156</v>
      </c>
      <c r="D2362" s="145"/>
    </row>
    <row r="2363" spans="1:4" ht="25.5">
      <c r="A2363" s="131" t="s">
        <v>144</v>
      </c>
      <c r="B2363" s="128" t="s">
        <v>157</v>
      </c>
      <c r="C2363" s="144" t="s">
        <v>158</v>
      </c>
      <c r="D2363" s="145"/>
    </row>
    <row r="2364" spans="1:4" ht="25.5">
      <c r="A2364" s="131" t="s">
        <v>144</v>
      </c>
      <c r="B2364" s="128" t="s">
        <v>159</v>
      </c>
      <c r="C2364" s="144" t="s">
        <v>160</v>
      </c>
      <c r="D2364" s="145"/>
    </row>
    <row r="2365" spans="1:4" ht="25.5">
      <c r="A2365" s="131" t="s">
        <v>144</v>
      </c>
      <c r="B2365" s="128" t="s">
        <v>161</v>
      </c>
      <c r="C2365" s="144" t="s">
        <v>3662</v>
      </c>
      <c r="D2365" s="145"/>
    </row>
    <row r="2366" spans="1:4" ht="38.25">
      <c r="A2366" s="131" t="s">
        <v>144</v>
      </c>
      <c r="B2366" s="128" t="s">
        <v>162</v>
      </c>
      <c r="C2366" s="144" t="s">
        <v>163</v>
      </c>
      <c r="D2366" s="145"/>
    </row>
    <row r="2367" spans="1:4" ht="25.5">
      <c r="A2367" s="131" t="s">
        <v>144</v>
      </c>
      <c r="B2367" s="128" t="s">
        <v>164</v>
      </c>
      <c r="C2367" s="144" t="s">
        <v>165</v>
      </c>
      <c r="D2367" s="145"/>
    </row>
    <row r="2368" spans="1:4" ht="25.5">
      <c r="A2368" s="131" t="s">
        <v>144</v>
      </c>
      <c r="B2368" s="128" t="s">
        <v>166</v>
      </c>
      <c r="C2368" s="144" t="s">
        <v>167</v>
      </c>
      <c r="D2368" s="145"/>
    </row>
    <row r="2369" spans="1:4" ht="38.25">
      <c r="A2369" s="131" t="s">
        <v>144</v>
      </c>
      <c r="B2369" s="128" t="s">
        <v>168</v>
      </c>
      <c r="C2369" s="144" t="s">
        <v>169</v>
      </c>
      <c r="D2369" s="145"/>
    </row>
    <row r="2370" spans="1:4" ht="25.5">
      <c r="A2370" s="131" t="s">
        <v>144</v>
      </c>
      <c r="B2370" s="128" t="s">
        <v>170</v>
      </c>
      <c r="C2370" s="144" t="s">
        <v>171</v>
      </c>
      <c r="D2370" s="145"/>
    </row>
    <row r="2371" spans="1:4" ht="25.5">
      <c r="A2371" s="131" t="s">
        <v>144</v>
      </c>
      <c r="B2371" s="128" t="s">
        <v>172</v>
      </c>
      <c r="C2371" s="144" t="s">
        <v>173</v>
      </c>
      <c r="D2371" s="145"/>
    </row>
    <row r="2372" spans="1:4" ht="25.5">
      <c r="A2372" s="131" t="s">
        <v>144</v>
      </c>
      <c r="B2372" s="128" t="s">
        <v>174</v>
      </c>
      <c r="C2372" s="144" t="s">
        <v>175</v>
      </c>
      <c r="D2372" s="145"/>
    </row>
    <row r="2373" spans="1:4" ht="25.5">
      <c r="A2373" s="131" t="s">
        <v>144</v>
      </c>
      <c r="B2373" s="128" t="s">
        <v>176</v>
      </c>
      <c r="C2373" s="144" t="s">
        <v>177</v>
      </c>
      <c r="D2373" s="145"/>
    </row>
    <row r="2374" spans="1:4" ht="38.25">
      <c r="A2374" s="131" t="s">
        <v>144</v>
      </c>
      <c r="B2374" s="128" t="s">
        <v>178</v>
      </c>
      <c r="C2374" s="144" t="s">
        <v>179</v>
      </c>
      <c r="D2374" s="145"/>
    </row>
    <row r="2375" spans="1:4" ht="25.5">
      <c r="A2375" s="131" t="s">
        <v>144</v>
      </c>
      <c r="B2375" s="128" t="s">
        <v>180</v>
      </c>
      <c r="C2375" s="144" t="s">
        <v>181</v>
      </c>
      <c r="D2375" s="145"/>
    </row>
    <row r="2376" spans="1:4" ht="38.25">
      <c r="A2376" s="131" t="s">
        <v>144</v>
      </c>
      <c r="B2376" s="128" t="s">
        <v>182</v>
      </c>
      <c r="C2376" s="144" t="s">
        <v>183</v>
      </c>
      <c r="D2376" s="145"/>
    </row>
    <row r="2377" spans="1:4" ht="25.5">
      <c r="A2377" s="131" t="s">
        <v>144</v>
      </c>
      <c r="B2377" s="128" t="s">
        <v>184</v>
      </c>
      <c r="C2377" s="144" t="s">
        <v>185</v>
      </c>
      <c r="D2377" s="145"/>
    </row>
    <row r="2378" spans="1:4" ht="38.25">
      <c r="A2378" s="131" t="s">
        <v>144</v>
      </c>
      <c r="B2378" s="128" t="s">
        <v>186</v>
      </c>
      <c r="C2378" s="144" t="s">
        <v>187</v>
      </c>
      <c r="D2378" s="145"/>
    </row>
    <row r="2379" spans="1:4" ht="25.5">
      <c r="A2379" s="131" t="s">
        <v>144</v>
      </c>
      <c r="B2379" s="128" t="s">
        <v>188</v>
      </c>
      <c r="C2379" s="144" t="s">
        <v>3672</v>
      </c>
      <c r="D2379" s="145"/>
    </row>
    <row r="2380" spans="1:4">
      <c r="C2380" s="144"/>
      <c r="D2380" s="145"/>
    </row>
    <row r="2381" spans="1:4">
      <c r="C2381" s="144"/>
      <c r="D2381" s="145"/>
    </row>
    <row r="2382" spans="1:4">
      <c r="C2382" s="144"/>
      <c r="D2382" s="145"/>
    </row>
    <row r="2383" spans="1:4">
      <c r="C2383" s="144"/>
      <c r="D2383" s="145"/>
    </row>
    <row r="2384" spans="1:4">
      <c r="C2384" s="144"/>
      <c r="D2384" s="145"/>
    </row>
    <row r="2385" spans="3:4">
      <c r="C2385" s="144"/>
      <c r="D2385" s="145"/>
    </row>
    <row r="2386" spans="3:4">
      <c r="C2386" s="144"/>
      <c r="D2386" s="145"/>
    </row>
    <row r="2387" spans="3:4">
      <c r="C2387" s="144"/>
      <c r="D2387" s="145"/>
    </row>
    <row r="2388" spans="3:4">
      <c r="C2388" s="144"/>
      <c r="D2388" s="145"/>
    </row>
    <row r="2389" spans="3:4">
      <c r="C2389" s="144"/>
      <c r="D2389" s="145"/>
    </row>
    <row r="2390" spans="3:4">
      <c r="C2390" s="144"/>
      <c r="D2390" s="145"/>
    </row>
    <row r="2391" spans="3:4">
      <c r="C2391" s="144"/>
      <c r="D2391" s="145"/>
    </row>
    <row r="2392" spans="3:4">
      <c r="C2392" s="144"/>
      <c r="D2392" s="145"/>
    </row>
    <row r="2393" spans="3:4">
      <c r="C2393" s="144"/>
      <c r="D2393" s="145"/>
    </row>
    <row r="2394" spans="3:4">
      <c r="C2394" s="144"/>
      <c r="D2394" s="145"/>
    </row>
    <row r="2395" spans="3:4">
      <c r="C2395" s="144"/>
      <c r="D2395" s="145"/>
    </row>
    <row r="2396" spans="3:4">
      <c r="C2396" s="144"/>
      <c r="D2396" s="145"/>
    </row>
    <row r="2397" spans="3:4">
      <c r="C2397" s="144"/>
      <c r="D2397" s="145"/>
    </row>
    <row r="2398" spans="3:4">
      <c r="C2398" s="144"/>
      <c r="D2398" s="145"/>
    </row>
    <row r="2399" spans="3:4">
      <c r="C2399" s="144"/>
      <c r="D2399" s="145"/>
    </row>
    <row r="2400" spans="3:4">
      <c r="C2400" s="144"/>
      <c r="D2400" s="145"/>
    </row>
    <row r="2401" spans="3:4">
      <c r="C2401" s="144"/>
      <c r="D2401" s="145"/>
    </row>
    <row r="2402" spans="3:4">
      <c r="C2402" s="144"/>
      <c r="D2402" s="145"/>
    </row>
    <row r="2403" spans="3:4">
      <c r="C2403" s="144"/>
      <c r="D2403" s="145"/>
    </row>
    <row r="2404" spans="3:4">
      <c r="C2404" s="144"/>
      <c r="D2404" s="145"/>
    </row>
    <row r="2405" spans="3:4">
      <c r="C2405" s="144"/>
      <c r="D2405" s="145"/>
    </row>
    <row r="2406" spans="3:4">
      <c r="C2406" s="144"/>
      <c r="D2406" s="145"/>
    </row>
    <row r="2407" spans="3:4">
      <c r="C2407" s="144"/>
      <c r="D2407" s="145"/>
    </row>
    <row r="2408" spans="3:4">
      <c r="C2408" s="144"/>
      <c r="D2408" s="145"/>
    </row>
    <row r="2409" spans="3:4">
      <c r="C2409" s="144"/>
      <c r="D2409" s="145"/>
    </row>
    <row r="2410" spans="3:4">
      <c r="C2410" s="144"/>
      <c r="D2410" s="145"/>
    </row>
    <row r="2411" spans="3:4">
      <c r="C2411" s="144"/>
      <c r="D2411" s="145"/>
    </row>
    <row r="2412" spans="3:4">
      <c r="C2412" s="144"/>
      <c r="D2412" s="145"/>
    </row>
    <row r="2413" spans="3:4">
      <c r="C2413" s="144"/>
      <c r="D2413" s="145"/>
    </row>
    <row r="2414" spans="3:4">
      <c r="C2414" s="144"/>
      <c r="D2414" s="145"/>
    </row>
    <row r="2415" spans="3:4">
      <c r="C2415" s="144"/>
      <c r="D2415" s="145"/>
    </row>
    <row r="2416" spans="3:4">
      <c r="C2416" s="144"/>
      <c r="D2416" s="145"/>
    </row>
    <row r="2417" spans="3:4">
      <c r="C2417" s="144"/>
      <c r="D2417" s="145"/>
    </row>
    <row r="2418" spans="3:4">
      <c r="C2418" s="144"/>
      <c r="D2418" s="145"/>
    </row>
    <row r="2419" spans="3:4">
      <c r="C2419" s="144"/>
      <c r="D2419" s="145"/>
    </row>
    <row r="2420" spans="3:4">
      <c r="C2420" s="144"/>
      <c r="D2420" s="145"/>
    </row>
    <row r="2421" spans="3:4">
      <c r="C2421" s="144"/>
      <c r="D2421" s="145"/>
    </row>
    <row r="2422" spans="3:4">
      <c r="C2422" s="144"/>
      <c r="D2422" s="145"/>
    </row>
    <row r="2423" spans="3:4">
      <c r="C2423" s="144"/>
      <c r="D2423" s="145"/>
    </row>
    <row r="2424" spans="3:4">
      <c r="C2424" s="144"/>
      <c r="D2424" s="145"/>
    </row>
    <row r="2425" spans="3:4">
      <c r="C2425" s="144"/>
      <c r="D2425" s="145"/>
    </row>
    <row r="2426" spans="3:4">
      <c r="C2426" s="144"/>
      <c r="D2426" s="145"/>
    </row>
    <row r="2427" spans="3:4">
      <c r="C2427" s="144"/>
      <c r="D2427" s="145"/>
    </row>
    <row r="2428" spans="3:4">
      <c r="C2428" s="144"/>
      <c r="D2428" s="145"/>
    </row>
    <row r="2429" spans="3:4">
      <c r="C2429" s="144"/>
      <c r="D2429" s="145"/>
    </row>
    <row r="2430" spans="3:4">
      <c r="C2430" s="144"/>
      <c r="D2430" s="145"/>
    </row>
    <row r="2431" spans="3:4">
      <c r="C2431" s="144"/>
      <c r="D2431" s="145"/>
    </row>
    <row r="2432" spans="3:4">
      <c r="C2432" s="144"/>
      <c r="D2432" s="145"/>
    </row>
    <row r="2433" spans="3:4">
      <c r="C2433" s="144"/>
      <c r="D2433" s="145"/>
    </row>
    <row r="2434" spans="3:4">
      <c r="C2434" s="144"/>
      <c r="D2434" s="145"/>
    </row>
    <row r="2435" spans="3:4">
      <c r="C2435" s="144"/>
      <c r="D2435" s="145"/>
    </row>
    <row r="2436" spans="3:4">
      <c r="C2436" s="144"/>
      <c r="D2436" s="145"/>
    </row>
    <row r="2437" spans="3:4">
      <c r="C2437" s="144"/>
      <c r="D2437" s="145"/>
    </row>
    <row r="2438" spans="3:4">
      <c r="C2438" s="144"/>
      <c r="D2438" s="145"/>
    </row>
    <row r="2439" spans="3:4">
      <c r="C2439" s="144"/>
      <c r="D2439" s="145"/>
    </row>
    <row r="2440" spans="3:4">
      <c r="C2440" s="144"/>
      <c r="D2440" s="145"/>
    </row>
    <row r="2441" spans="3:4">
      <c r="C2441" s="144"/>
      <c r="D2441" s="145"/>
    </row>
    <row r="2442" spans="3:4">
      <c r="C2442" s="144"/>
      <c r="D2442" s="145"/>
    </row>
    <row r="2443" spans="3:4">
      <c r="C2443" s="144"/>
      <c r="D2443" s="145"/>
    </row>
    <row r="2444" spans="3:4">
      <c r="C2444" s="144"/>
      <c r="D2444" s="145"/>
    </row>
    <row r="2445" spans="3:4">
      <c r="C2445" s="144"/>
      <c r="D2445" s="145"/>
    </row>
    <row r="2446" spans="3:4">
      <c r="C2446" s="144"/>
      <c r="D2446" s="145"/>
    </row>
    <row r="2447" spans="3:4">
      <c r="C2447" s="144"/>
      <c r="D2447" s="145"/>
    </row>
    <row r="2448" spans="3:4">
      <c r="C2448" s="144"/>
      <c r="D2448" s="145"/>
    </row>
    <row r="2449" spans="3:4">
      <c r="C2449" s="144"/>
      <c r="D2449" s="145"/>
    </row>
    <row r="2450" spans="3:4">
      <c r="C2450" s="144"/>
      <c r="D2450" s="145"/>
    </row>
    <row r="2451" spans="3:4">
      <c r="C2451" s="144"/>
      <c r="D2451" s="145"/>
    </row>
    <row r="2452" spans="3:4">
      <c r="C2452" s="144"/>
      <c r="D2452" s="145"/>
    </row>
    <row r="2453" spans="3:4">
      <c r="C2453" s="144"/>
      <c r="D2453" s="145"/>
    </row>
    <row r="2454" spans="3:4">
      <c r="C2454" s="144"/>
      <c r="D2454" s="145"/>
    </row>
    <row r="2455" spans="3:4">
      <c r="C2455" s="144"/>
      <c r="D2455" s="145"/>
    </row>
    <row r="2456" spans="3:4">
      <c r="C2456" s="144"/>
      <c r="D2456" s="145"/>
    </row>
    <row r="2457" spans="3:4">
      <c r="C2457" s="144"/>
      <c r="D2457" s="145"/>
    </row>
    <row r="2458" spans="3:4">
      <c r="C2458" s="144"/>
      <c r="D2458" s="145"/>
    </row>
    <row r="2459" spans="3:4">
      <c r="C2459" s="144"/>
      <c r="D2459" s="145"/>
    </row>
    <row r="2460" spans="3:4">
      <c r="C2460" s="144"/>
      <c r="D2460" s="145"/>
    </row>
    <row r="2461" spans="3:4">
      <c r="C2461" s="144"/>
      <c r="D2461" s="145"/>
    </row>
    <row r="2462" spans="3:4">
      <c r="C2462" s="144"/>
      <c r="D2462" s="145"/>
    </row>
    <row r="2463" spans="3:4">
      <c r="C2463" s="144"/>
      <c r="D2463" s="145"/>
    </row>
    <row r="2464" spans="3:4">
      <c r="C2464" s="144"/>
      <c r="D2464" s="145"/>
    </row>
    <row r="2465" spans="3:4">
      <c r="C2465" s="144"/>
      <c r="D2465" s="145"/>
    </row>
    <row r="2466" spans="3:4">
      <c r="C2466" s="144"/>
      <c r="D2466" s="145"/>
    </row>
    <row r="2467" spans="3:4">
      <c r="C2467" s="144"/>
      <c r="D2467" s="145"/>
    </row>
    <row r="2468" spans="3:4">
      <c r="C2468" s="144"/>
      <c r="D2468" s="145"/>
    </row>
    <row r="2469" spans="3:4">
      <c r="C2469" s="144"/>
      <c r="D2469" s="145"/>
    </row>
    <row r="2470" spans="3:4">
      <c r="C2470" s="144"/>
      <c r="D2470" s="145"/>
    </row>
    <row r="2471" spans="3:4">
      <c r="C2471" s="144"/>
      <c r="D2471" s="145"/>
    </row>
    <row r="2472" spans="3:4">
      <c r="C2472" s="144"/>
      <c r="D2472" s="145"/>
    </row>
    <row r="2473" spans="3:4">
      <c r="C2473" s="144"/>
      <c r="D2473" s="145"/>
    </row>
    <row r="2474" spans="3:4">
      <c r="C2474" s="144"/>
      <c r="D2474" s="145"/>
    </row>
    <row r="2475" spans="3:4">
      <c r="C2475" s="144"/>
      <c r="D2475" s="145"/>
    </row>
    <row r="2476" spans="3:4">
      <c r="C2476" s="144"/>
      <c r="D2476" s="145"/>
    </row>
    <row r="2477" spans="3:4">
      <c r="C2477" s="144"/>
      <c r="D2477" s="145"/>
    </row>
    <row r="2478" spans="3:4">
      <c r="C2478" s="144"/>
      <c r="D2478" s="145"/>
    </row>
    <row r="2479" spans="3:4">
      <c r="C2479" s="144"/>
      <c r="D2479" s="145"/>
    </row>
    <row r="2480" spans="3:4">
      <c r="C2480" s="144"/>
      <c r="D2480" s="145"/>
    </row>
    <row r="2481" spans="3:4">
      <c r="C2481" s="144"/>
      <c r="D2481" s="145"/>
    </row>
    <row r="2482" spans="3:4">
      <c r="C2482" s="144"/>
      <c r="D2482" s="145"/>
    </row>
    <row r="2483" spans="3:4">
      <c r="C2483" s="144"/>
      <c r="D2483" s="145"/>
    </row>
    <row r="2484" spans="3:4">
      <c r="C2484" s="144"/>
      <c r="D2484" s="145"/>
    </row>
    <row r="2485" spans="3:4">
      <c r="C2485" s="144"/>
      <c r="D2485" s="145"/>
    </row>
    <row r="2486" spans="3:4">
      <c r="C2486" s="144"/>
      <c r="D2486" s="145"/>
    </row>
    <row r="2487" spans="3:4">
      <c r="C2487" s="144"/>
      <c r="D2487" s="145"/>
    </row>
    <row r="2488" spans="3:4">
      <c r="C2488" s="144"/>
      <c r="D2488" s="145"/>
    </row>
    <row r="2489" spans="3:4">
      <c r="C2489" s="144"/>
      <c r="D2489" s="145"/>
    </row>
    <row r="2490" spans="3:4">
      <c r="C2490" s="144"/>
      <c r="D2490" s="145"/>
    </row>
    <row r="2491" spans="3:4">
      <c r="C2491" s="144"/>
      <c r="D2491" s="145"/>
    </row>
    <row r="2492" spans="3:4">
      <c r="C2492" s="144"/>
      <c r="D2492" s="145"/>
    </row>
    <row r="2493" spans="3:4">
      <c r="C2493" s="144"/>
      <c r="D2493" s="145"/>
    </row>
    <row r="2494" spans="3:4">
      <c r="C2494" s="144"/>
      <c r="D2494" s="145"/>
    </row>
    <row r="2495" spans="3:4">
      <c r="C2495" s="144"/>
      <c r="D2495" s="145"/>
    </row>
    <row r="2496" spans="3:4">
      <c r="C2496" s="144"/>
      <c r="D2496" s="145"/>
    </row>
    <row r="2497" spans="3:4">
      <c r="C2497" s="144"/>
      <c r="D2497" s="145"/>
    </row>
    <row r="2498" spans="3:4">
      <c r="C2498" s="144"/>
      <c r="D2498" s="145"/>
    </row>
    <row r="2499" spans="3:4">
      <c r="C2499" s="144"/>
      <c r="D2499" s="145"/>
    </row>
    <row r="2500" spans="3:4">
      <c r="C2500" s="144"/>
      <c r="D2500" s="145"/>
    </row>
    <row r="2501" spans="3:4">
      <c r="C2501" s="144"/>
      <c r="D2501" s="145"/>
    </row>
    <row r="2502" spans="3:4">
      <c r="C2502" s="144"/>
      <c r="D2502" s="145"/>
    </row>
    <row r="2503" spans="3:4">
      <c r="C2503" s="144"/>
      <c r="D2503" s="145"/>
    </row>
    <row r="2504" spans="3:4">
      <c r="C2504" s="144"/>
      <c r="D2504" s="145"/>
    </row>
    <row r="2505" spans="3:4">
      <c r="C2505" s="144"/>
      <c r="D2505" s="145"/>
    </row>
    <row r="2506" spans="3:4">
      <c r="C2506" s="144"/>
      <c r="D2506" s="145"/>
    </row>
    <row r="2507" spans="3:4">
      <c r="C2507" s="144"/>
      <c r="D2507" s="145"/>
    </row>
    <row r="2508" spans="3:4">
      <c r="C2508" s="144"/>
      <c r="D2508" s="145"/>
    </row>
    <row r="2509" spans="3:4">
      <c r="C2509" s="144"/>
      <c r="D2509" s="145"/>
    </row>
    <row r="2510" spans="3:4">
      <c r="C2510" s="144"/>
      <c r="D2510" s="145"/>
    </row>
    <row r="2511" spans="3:4">
      <c r="C2511" s="144"/>
      <c r="D2511" s="145"/>
    </row>
    <row r="2512" spans="3:4">
      <c r="C2512" s="144"/>
      <c r="D2512" s="145"/>
    </row>
    <row r="2513" spans="3:4">
      <c r="C2513" s="144"/>
      <c r="D2513" s="145"/>
    </row>
    <row r="2514" spans="3:4">
      <c r="C2514" s="144"/>
      <c r="D2514" s="145"/>
    </row>
    <row r="2515" spans="3:4">
      <c r="C2515" s="144"/>
      <c r="D2515" s="145"/>
    </row>
    <row r="2516" spans="3:4">
      <c r="C2516" s="144"/>
      <c r="D2516" s="145"/>
    </row>
    <row r="2517" spans="3:4">
      <c r="C2517" s="144"/>
      <c r="D2517" s="145"/>
    </row>
    <row r="2518" spans="3:4">
      <c r="C2518" s="144"/>
      <c r="D2518" s="145"/>
    </row>
    <row r="2519" spans="3:4">
      <c r="C2519" s="144"/>
      <c r="D2519" s="145"/>
    </row>
    <row r="2520" spans="3:4">
      <c r="C2520" s="144"/>
      <c r="D2520" s="145"/>
    </row>
    <row r="2521" spans="3:4">
      <c r="C2521" s="144"/>
      <c r="D2521" s="145"/>
    </row>
    <row r="2522" spans="3:4">
      <c r="C2522" s="144"/>
      <c r="D2522" s="145"/>
    </row>
    <row r="2523" spans="3:4">
      <c r="C2523" s="144"/>
      <c r="D2523" s="145"/>
    </row>
    <row r="2524" spans="3:4">
      <c r="C2524" s="144"/>
      <c r="D2524" s="145"/>
    </row>
    <row r="2525" spans="3:4">
      <c r="C2525" s="144"/>
      <c r="D2525" s="145"/>
    </row>
    <row r="2526" spans="3:4">
      <c r="C2526" s="144"/>
      <c r="D2526" s="145"/>
    </row>
    <row r="2527" spans="3:4">
      <c r="C2527" s="144"/>
      <c r="D2527" s="145"/>
    </row>
    <row r="2528" spans="3:4">
      <c r="C2528" s="144"/>
      <c r="D2528" s="145"/>
    </row>
    <row r="2529" spans="3:4">
      <c r="C2529" s="144"/>
      <c r="D2529" s="145"/>
    </row>
    <row r="2530" spans="3:4">
      <c r="C2530" s="144"/>
      <c r="D2530" s="145"/>
    </row>
    <row r="2531" spans="3:4">
      <c r="C2531" s="144"/>
      <c r="D2531" s="145"/>
    </row>
    <row r="2532" spans="3:4">
      <c r="C2532" s="144"/>
      <c r="D2532" s="145"/>
    </row>
    <row r="2533" spans="3:4">
      <c r="C2533" s="144"/>
      <c r="D2533" s="145"/>
    </row>
    <row r="2534" spans="3:4">
      <c r="C2534" s="144"/>
      <c r="D2534" s="145"/>
    </row>
    <row r="2535" spans="3:4">
      <c r="C2535" s="144"/>
      <c r="D2535" s="145"/>
    </row>
    <row r="2536" spans="3:4">
      <c r="C2536" s="144"/>
      <c r="D2536" s="145"/>
    </row>
    <row r="2537" spans="3:4">
      <c r="C2537" s="144"/>
      <c r="D2537" s="145"/>
    </row>
    <row r="2538" spans="3:4">
      <c r="C2538" s="144"/>
      <c r="D2538" s="145"/>
    </row>
    <row r="2539" spans="3:4">
      <c r="C2539" s="144"/>
      <c r="D2539" s="145"/>
    </row>
    <row r="2540" spans="3:4">
      <c r="C2540" s="144"/>
      <c r="D2540" s="145"/>
    </row>
    <row r="2541" spans="3:4">
      <c r="C2541" s="144"/>
      <c r="D2541" s="145"/>
    </row>
    <row r="2542" spans="3:4">
      <c r="C2542" s="144"/>
      <c r="D2542" s="145"/>
    </row>
    <row r="2543" spans="3:4">
      <c r="C2543" s="144"/>
      <c r="D2543" s="145"/>
    </row>
    <row r="2544" spans="3:4">
      <c r="C2544" s="144"/>
      <c r="D2544" s="145"/>
    </row>
    <row r="2545" spans="3:4">
      <c r="C2545" s="144"/>
      <c r="D2545" s="145"/>
    </row>
    <row r="2546" spans="3:4">
      <c r="C2546" s="144"/>
      <c r="D2546" s="145"/>
    </row>
    <row r="2547" spans="3:4">
      <c r="C2547" s="144"/>
      <c r="D2547" s="145"/>
    </row>
    <row r="2548" spans="3:4">
      <c r="C2548" s="144"/>
      <c r="D2548" s="145"/>
    </row>
    <row r="2549" spans="3:4">
      <c r="C2549" s="144"/>
      <c r="D2549" s="145"/>
    </row>
    <row r="2550" spans="3:4">
      <c r="C2550" s="144"/>
      <c r="D2550" s="145"/>
    </row>
    <row r="2551" spans="3:4">
      <c r="C2551" s="144"/>
      <c r="D2551" s="145"/>
    </row>
    <row r="2552" spans="3:4">
      <c r="C2552" s="144"/>
      <c r="D2552" s="145"/>
    </row>
    <row r="2553" spans="3:4">
      <c r="C2553" s="144"/>
      <c r="D2553" s="145"/>
    </row>
    <row r="2554" spans="3:4">
      <c r="C2554" s="144"/>
      <c r="D2554" s="145"/>
    </row>
    <row r="2555" spans="3:4">
      <c r="C2555" s="144"/>
      <c r="D2555" s="145"/>
    </row>
    <row r="2556" spans="3:4">
      <c r="C2556" s="144"/>
      <c r="D2556" s="145"/>
    </row>
    <row r="2557" spans="3:4">
      <c r="C2557" s="144"/>
      <c r="D2557" s="145"/>
    </row>
    <row r="2558" spans="3:4">
      <c r="C2558" s="144"/>
      <c r="D2558" s="145"/>
    </row>
    <row r="2559" spans="3:4">
      <c r="C2559" s="144"/>
      <c r="D2559" s="145"/>
    </row>
    <row r="2560" spans="3:4">
      <c r="C2560" s="144"/>
      <c r="D2560" s="145"/>
    </row>
    <row r="2561" spans="3:4">
      <c r="C2561" s="144"/>
      <c r="D2561" s="145"/>
    </row>
    <row r="2562" spans="3:4">
      <c r="C2562" s="144"/>
      <c r="D2562" s="145"/>
    </row>
    <row r="2563" spans="3:4">
      <c r="C2563" s="144"/>
      <c r="D2563" s="145"/>
    </row>
    <row r="2564" spans="3:4">
      <c r="C2564" s="144"/>
      <c r="D2564" s="145"/>
    </row>
    <row r="2565" spans="3:4">
      <c r="C2565" s="144"/>
      <c r="D2565" s="145"/>
    </row>
    <row r="2566" spans="3:4">
      <c r="C2566" s="144"/>
      <c r="D2566" s="145"/>
    </row>
    <row r="2567" spans="3:4">
      <c r="C2567" s="144"/>
      <c r="D2567" s="145"/>
    </row>
    <row r="2568" spans="3:4">
      <c r="C2568" s="144"/>
      <c r="D2568" s="145"/>
    </row>
    <row r="2569" spans="3:4">
      <c r="C2569" s="144"/>
      <c r="D2569" s="145"/>
    </row>
    <row r="2570" spans="3:4">
      <c r="C2570" s="144"/>
      <c r="D2570" s="145"/>
    </row>
    <row r="2571" spans="3:4">
      <c r="C2571" s="144"/>
      <c r="D2571" s="145"/>
    </row>
    <row r="2572" spans="3:4">
      <c r="C2572" s="144"/>
      <c r="D2572" s="145"/>
    </row>
    <row r="2573" spans="3:4">
      <c r="C2573" s="144"/>
      <c r="D2573" s="145"/>
    </row>
    <row r="2574" spans="3:4">
      <c r="C2574" s="144"/>
      <c r="D2574" s="145"/>
    </row>
    <row r="2575" spans="3:4">
      <c r="C2575" s="144"/>
      <c r="D2575" s="145"/>
    </row>
    <row r="2576" spans="3:4">
      <c r="C2576" s="144"/>
      <c r="D2576" s="145"/>
    </row>
    <row r="2577" spans="3:4">
      <c r="C2577" s="144"/>
      <c r="D2577" s="145"/>
    </row>
    <row r="2578" spans="3:4">
      <c r="C2578" s="144"/>
      <c r="D2578" s="145"/>
    </row>
    <row r="2579" spans="3:4">
      <c r="C2579" s="144"/>
      <c r="D2579" s="145"/>
    </row>
    <row r="2580" spans="3:4">
      <c r="C2580" s="144"/>
      <c r="D2580" s="145"/>
    </row>
    <row r="2581" spans="3:4">
      <c r="C2581" s="144"/>
      <c r="D2581" s="145"/>
    </row>
    <row r="2582" spans="3:4">
      <c r="C2582" s="144"/>
      <c r="D2582" s="145"/>
    </row>
    <row r="2583" spans="3:4">
      <c r="C2583" s="144"/>
      <c r="D2583" s="145"/>
    </row>
    <row r="2584" spans="3:4">
      <c r="C2584" s="144"/>
      <c r="D2584" s="145"/>
    </row>
    <row r="2585" spans="3:4">
      <c r="C2585" s="144"/>
      <c r="D2585" s="145"/>
    </row>
    <row r="2586" spans="3:4">
      <c r="C2586" s="144"/>
      <c r="D2586" s="145"/>
    </row>
    <row r="2587" spans="3:4">
      <c r="C2587" s="144"/>
      <c r="D2587" s="145"/>
    </row>
    <row r="2588" spans="3:4">
      <c r="C2588" s="144"/>
      <c r="D2588" s="145"/>
    </row>
    <row r="2589" spans="3:4">
      <c r="C2589" s="144"/>
      <c r="D2589" s="145"/>
    </row>
    <row r="2590" spans="3:4">
      <c r="C2590" s="144"/>
      <c r="D2590" s="145"/>
    </row>
    <row r="2591" spans="3:4">
      <c r="C2591" s="144"/>
      <c r="D2591" s="145"/>
    </row>
    <row r="2592" spans="3:4">
      <c r="C2592" s="144"/>
      <c r="D2592" s="145"/>
    </row>
    <row r="2593" spans="3:4">
      <c r="C2593" s="144"/>
      <c r="D2593" s="145"/>
    </row>
    <row r="2594" spans="3:4">
      <c r="C2594" s="144"/>
      <c r="D2594" s="145"/>
    </row>
    <row r="2595" spans="3:4">
      <c r="C2595" s="144"/>
      <c r="D2595" s="145"/>
    </row>
    <row r="2596" spans="3:4">
      <c r="C2596" s="144"/>
      <c r="D2596" s="145"/>
    </row>
    <row r="2597" spans="3:4">
      <c r="C2597" s="144"/>
      <c r="D2597" s="145"/>
    </row>
    <row r="2598" spans="3:4">
      <c r="C2598" s="144"/>
      <c r="D2598" s="145"/>
    </row>
    <row r="2599" spans="3:4">
      <c r="C2599" s="144"/>
      <c r="D2599" s="145"/>
    </row>
    <row r="2600" spans="3:4">
      <c r="C2600" s="144"/>
      <c r="D2600" s="145"/>
    </row>
    <row r="2601" spans="3:4">
      <c r="C2601" s="144"/>
      <c r="D2601" s="145"/>
    </row>
    <row r="2602" spans="3:4">
      <c r="C2602" s="144"/>
      <c r="D2602" s="145"/>
    </row>
    <row r="2603" spans="3:4">
      <c r="C2603" s="144"/>
      <c r="D2603" s="145"/>
    </row>
    <row r="2604" spans="3:4">
      <c r="C2604" s="144"/>
      <c r="D2604" s="145"/>
    </row>
    <row r="2605" spans="3:4">
      <c r="C2605" s="144"/>
      <c r="D2605" s="145"/>
    </row>
    <row r="2606" spans="3:4">
      <c r="C2606" s="144"/>
      <c r="D2606" s="145"/>
    </row>
    <row r="2607" spans="3:4">
      <c r="C2607" s="144"/>
      <c r="D2607" s="145"/>
    </row>
    <row r="2608" spans="3:4">
      <c r="C2608" s="144"/>
      <c r="D2608" s="145"/>
    </row>
    <row r="2609" spans="3:4">
      <c r="C2609" s="144"/>
      <c r="D2609" s="145"/>
    </row>
    <row r="2610" spans="3:4">
      <c r="C2610" s="144"/>
      <c r="D2610" s="145"/>
    </row>
    <row r="2611" spans="3:4">
      <c r="C2611" s="144"/>
      <c r="D2611" s="145"/>
    </row>
    <row r="2612" spans="3:4">
      <c r="C2612" s="144"/>
      <c r="D2612" s="145"/>
    </row>
    <row r="2613" spans="3:4">
      <c r="C2613" s="144"/>
      <c r="D2613" s="145"/>
    </row>
    <row r="2614" spans="3:4">
      <c r="C2614" s="144"/>
      <c r="D2614" s="145"/>
    </row>
    <row r="2615" spans="3:4">
      <c r="C2615" s="144"/>
      <c r="D2615" s="145"/>
    </row>
    <row r="2616" spans="3:4">
      <c r="C2616" s="144"/>
      <c r="D2616" s="145"/>
    </row>
    <row r="2617" spans="3:4">
      <c r="C2617" s="144"/>
      <c r="D2617" s="145"/>
    </row>
    <row r="2618" spans="3:4">
      <c r="C2618" s="144"/>
      <c r="D2618" s="145"/>
    </row>
    <row r="2619" spans="3:4">
      <c r="C2619" s="144"/>
      <c r="D2619" s="145"/>
    </row>
    <row r="2620" spans="3:4">
      <c r="C2620" s="144"/>
      <c r="D2620" s="145"/>
    </row>
    <row r="2621" spans="3:4">
      <c r="C2621" s="144"/>
      <c r="D2621" s="145"/>
    </row>
    <row r="2622" spans="3:4">
      <c r="C2622" s="144"/>
      <c r="D2622" s="145"/>
    </row>
    <row r="2623" spans="3:4">
      <c r="C2623" s="144"/>
      <c r="D2623" s="145"/>
    </row>
    <row r="2624" spans="3:4">
      <c r="C2624" s="144"/>
      <c r="D2624" s="145"/>
    </row>
    <row r="2625" spans="3:4">
      <c r="C2625" s="144"/>
      <c r="D2625" s="145"/>
    </row>
    <row r="2626" spans="3:4">
      <c r="C2626" s="144"/>
      <c r="D2626" s="145"/>
    </row>
    <row r="2627" spans="3:4">
      <c r="C2627" s="144"/>
      <c r="D2627" s="145"/>
    </row>
    <row r="2628" spans="3:4">
      <c r="C2628" s="144"/>
      <c r="D2628" s="145"/>
    </row>
    <row r="2629" spans="3:4">
      <c r="C2629" s="144"/>
      <c r="D2629" s="145"/>
    </row>
    <row r="2630" spans="3:4">
      <c r="C2630" s="144"/>
      <c r="D2630" s="145"/>
    </row>
    <row r="2631" spans="3:4">
      <c r="C2631" s="144"/>
      <c r="D2631" s="145"/>
    </row>
    <row r="2632" spans="3:4">
      <c r="C2632" s="144"/>
      <c r="D2632" s="145"/>
    </row>
    <row r="2633" spans="3:4">
      <c r="C2633" s="144"/>
      <c r="D2633" s="145"/>
    </row>
    <row r="2634" spans="3:4">
      <c r="C2634" s="144"/>
      <c r="D2634" s="145"/>
    </row>
    <row r="2635" spans="3:4">
      <c r="C2635" s="144"/>
      <c r="D2635" s="145"/>
    </row>
    <row r="2636" spans="3:4">
      <c r="C2636" s="144"/>
      <c r="D2636" s="145"/>
    </row>
    <row r="2637" spans="3:4">
      <c r="C2637" s="144"/>
      <c r="D2637" s="145"/>
    </row>
    <row r="2638" spans="3:4">
      <c r="C2638" s="144"/>
      <c r="D2638" s="145"/>
    </row>
    <row r="2639" spans="3:4">
      <c r="C2639" s="144"/>
      <c r="D2639" s="145"/>
    </row>
    <row r="2640" spans="3:4">
      <c r="C2640" s="144"/>
      <c r="D2640" s="145"/>
    </row>
    <row r="2641" spans="3:4">
      <c r="C2641" s="144"/>
      <c r="D2641" s="145"/>
    </row>
    <row r="2642" spans="3:4">
      <c r="C2642" s="144"/>
      <c r="D2642" s="145"/>
    </row>
    <row r="2643" spans="3:4">
      <c r="C2643" s="144"/>
      <c r="D2643" s="145"/>
    </row>
    <row r="2644" spans="3:4">
      <c r="C2644" s="144"/>
      <c r="D2644" s="145"/>
    </row>
    <row r="2645" spans="3:4">
      <c r="C2645" s="144"/>
      <c r="D2645" s="145"/>
    </row>
    <row r="2646" spans="3:4">
      <c r="C2646" s="144"/>
      <c r="D2646" s="145"/>
    </row>
    <row r="2647" spans="3:4">
      <c r="C2647" s="144"/>
      <c r="D2647" s="145"/>
    </row>
    <row r="2648" spans="3:4">
      <c r="C2648" s="144"/>
      <c r="D2648" s="145"/>
    </row>
    <row r="2649" spans="3:4">
      <c r="C2649" s="144"/>
      <c r="D2649" s="145"/>
    </row>
    <row r="2650" spans="3:4">
      <c r="C2650" s="144"/>
      <c r="D2650" s="145"/>
    </row>
    <row r="2651" spans="3:4">
      <c r="C2651" s="144"/>
      <c r="D2651" s="145"/>
    </row>
    <row r="2652" spans="3:4">
      <c r="C2652" s="144"/>
      <c r="D2652" s="145"/>
    </row>
    <row r="2653" spans="3:4">
      <c r="C2653" s="144"/>
      <c r="D2653" s="145"/>
    </row>
    <row r="2654" spans="3:4">
      <c r="C2654" s="144"/>
      <c r="D2654" s="145"/>
    </row>
    <row r="2655" spans="3:4">
      <c r="C2655" s="144"/>
      <c r="D2655" s="145"/>
    </row>
    <row r="2656" spans="3:4">
      <c r="C2656" s="144"/>
      <c r="D2656" s="145"/>
    </row>
    <row r="2657" spans="3:4">
      <c r="C2657" s="144"/>
      <c r="D2657" s="145"/>
    </row>
    <row r="2658" spans="3:4">
      <c r="C2658" s="144"/>
      <c r="D2658" s="145"/>
    </row>
    <row r="2659" spans="3:4">
      <c r="C2659" s="144"/>
      <c r="D2659" s="145"/>
    </row>
    <row r="2660" spans="3:4">
      <c r="C2660" s="144"/>
      <c r="D2660" s="145"/>
    </row>
    <row r="2661" spans="3:4">
      <c r="C2661" s="144"/>
      <c r="D2661" s="145"/>
    </row>
    <row r="2662" spans="3:4">
      <c r="C2662" s="144"/>
      <c r="D2662" s="145"/>
    </row>
    <row r="2663" spans="3:4">
      <c r="C2663" s="144"/>
      <c r="D2663" s="145"/>
    </row>
    <row r="2664" spans="3:4">
      <c r="C2664" s="144"/>
      <c r="D2664" s="145"/>
    </row>
    <row r="2665" spans="3:4">
      <c r="C2665" s="144"/>
      <c r="D2665" s="145"/>
    </row>
    <row r="2666" spans="3:4">
      <c r="C2666" s="144"/>
      <c r="D2666" s="145"/>
    </row>
    <row r="2667" spans="3:4">
      <c r="C2667" s="144"/>
      <c r="D2667" s="145"/>
    </row>
    <row r="2668" spans="3:4">
      <c r="C2668" s="144"/>
      <c r="D2668" s="145"/>
    </row>
    <row r="2669" spans="3:4">
      <c r="C2669" s="144"/>
      <c r="D2669" s="145"/>
    </row>
    <row r="2670" spans="3:4">
      <c r="C2670" s="144"/>
      <c r="D2670" s="145"/>
    </row>
    <row r="2671" spans="3:4">
      <c r="C2671" s="144"/>
      <c r="D2671" s="145"/>
    </row>
    <row r="2672" spans="3:4">
      <c r="C2672" s="144"/>
      <c r="D2672" s="145"/>
    </row>
    <row r="2673" spans="3:4">
      <c r="C2673" s="144"/>
      <c r="D2673" s="145"/>
    </row>
    <row r="2674" spans="3:4">
      <c r="C2674" s="144"/>
      <c r="D2674" s="145"/>
    </row>
    <row r="2675" spans="3:4">
      <c r="C2675" s="144"/>
      <c r="D2675" s="145"/>
    </row>
    <row r="2676" spans="3:4">
      <c r="C2676" s="144"/>
      <c r="D2676" s="145"/>
    </row>
    <row r="2677" spans="3:4">
      <c r="C2677" s="144"/>
      <c r="D2677" s="145"/>
    </row>
    <row r="2678" spans="3:4">
      <c r="C2678" s="144"/>
      <c r="D2678" s="145"/>
    </row>
    <row r="2679" spans="3:4">
      <c r="C2679" s="144"/>
      <c r="D2679" s="145"/>
    </row>
    <row r="2680" spans="3:4">
      <c r="C2680" s="144"/>
      <c r="D2680" s="145"/>
    </row>
    <row r="2681" spans="3:4">
      <c r="C2681" s="144"/>
      <c r="D2681" s="145"/>
    </row>
    <row r="2682" spans="3:4">
      <c r="C2682" s="144"/>
      <c r="D2682" s="145"/>
    </row>
    <row r="2683" spans="3:4">
      <c r="C2683" s="144"/>
      <c r="D2683" s="145"/>
    </row>
    <row r="2684" spans="3:4">
      <c r="C2684" s="144"/>
      <c r="D2684" s="145"/>
    </row>
    <row r="2685" spans="3:4">
      <c r="C2685" s="144"/>
      <c r="D2685" s="145"/>
    </row>
    <row r="2686" spans="3:4">
      <c r="C2686" s="144"/>
      <c r="D2686" s="145"/>
    </row>
    <row r="2687" spans="3:4">
      <c r="C2687" s="144"/>
      <c r="D2687" s="145"/>
    </row>
    <row r="2688" spans="3:4">
      <c r="C2688" s="144"/>
      <c r="D2688" s="145"/>
    </row>
    <row r="2689" spans="3:4">
      <c r="C2689" s="144"/>
      <c r="D2689" s="145"/>
    </row>
    <row r="2690" spans="3:4">
      <c r="C2690" s="144"/>
      <c r="D2690" s="145"/>
    </row>
    <row r="2691" spans="3:4">
      <c r="C2691" s="144"/>
      <c r="D2691" s="145"/>
    </row>
    <row r="2692" spans="3:4">
      <c r="C2692" s="144"/>
      <c r="D2692" s="145"/>
    </row>
    <row r="2693" spans="3:4">
      <c r="C2693" s="144"/>
      <c r="D2693" s="145"/>
    </row>
    <row r="2694" spans="3:4">
      <c r="C2694" s="144"/>
      <c r="D2694" s="145"/>
    </row>
    <row r="2695" spans="3:4">
      <c r="C2695" s="144"/>
      <c r="D2695" s="145"/>
    </row>
    <row r="2696" spans="3:4">
      <c r="C2696" s="144"/>
      <c r="D2696" s="145"/>
    </row>
    <row r="2697" spans="3:4">
      <c r="C2697" s="144"/>
      <c r="D2697" s="145"/>
    </row>
    <row r="2698" spans="3:4">
      <c r="C2698" s="144"/>
      <c r="D2698" s="145"/>
    </row>
    <row r="2699" spans="3:4">
      <c r="C2699" s="144"/>
      <c r="D2699" s="145"/>
    </row>
    <row r="2700" spans="3:4">
      <c r="C2700" s="144"/>
      <c r="D2700" s="145"/>
    </row>
    <row r="2701" spans="3:4">
      <c r="C2701" s="144"/>
      <c r="D2701" s="145"/>
    </row>
    <row r="2702" spans="3:4">
      <c r="C2702" s="144"/>
      <c r="D2702" s="145"/>
    </row>
    <row r="2703" spans="3:4">
      <c r="C2703" s="144"/>
      <c r="D2703" s="145"/>
    </row>
    <row r="2704" spans="3:4">
      <c r="C2704" s="144"/>
      <c r="D2704" s="145"/>
    </row>
    <row r="2705" spans="3:4">
      <c r="C2705" s="144"/>
      <c r="D2705" s="145"/>
    </row>
    <row r="2706" spans="3:4">
      <c r="C2706" s="144"/>
      <c r="D2706" s="145"/>
    </row>
    <row r="2707" spans="3:4">
      <c r="C2707" s="144"/>
      <c r="D2707" s="145"/>
    </row>
    <row r="2708" spans="3:4">
      <c r="C2708" s="144"/>
      <c r="D2708" s="145"/>
    </row>
    <row r="2709" spans="3:4">
      <c r="C2709" s="144"/>
      <c r="D2709" s="145"/>
    </row>
    <row r="2710" spans="3:4">
      <c r="C2710" s="144"/>
      <c r="D2710" s="145"/>
    </row>
    <row r="2711" spans="3:4">
      <c r="C2711" s="144"/>
      <c r="D2711" s="145"/>
    </row>
    <row r="2712" spans="3:4">
      <c r="C2712" s="144"/>
      <c r="D2712" s="145"/>
    </row>
    <row r="2713" spans="3:4">
      <c r="C2713" s="144"/>
      <c r="D2713" s="145"/>
    </row>
    <row r="2714" spans="3:4">
      <c r="C2714" s="144"/>
      <c r="D2714" s="145"/>
    </row>
    <row r="2715" spans="3:4">
      <c r="C2715" s="144"/>
      <c r="D2715" s="145"/>
    </row>
    <row r="2716" spans="3:4">
      <c r="C2716" s="144"/>
      <c r="D2716" s="145"/>
    </row>
    <row r="2717" spans="3:4">
      <c r="C2717" s="144"/>
      <c r="D2717" s="145"/>
    </row>
    <row r="2718" spans="3:4">
      <c r="C2718" s="144"/>
      <c r="D2718" s="145"/>
    </row>
    <row r="2719" spans="3:4">
      <c r="C2719" s="144"/>
      <c r="D2719" s="145"/>
    </row>
    <row r="2720" spans="3:4">
      <c r="C2720" s="144"/>
      <c r="D2720" s="145"/>
    </row>
    <row r="2721" spans="3:4">
      <c r="C2721" s="144"/>
      <c r="D2721" s="145"/>
    </row>
    <row r="2722" spans="3:4">
      <c r="C2722" s="144"/>
      <c r="D2722" s="145"/>
    </row>
    <row r="2723" spans="3:4">
      <c r="C2723" s="144"/>
      <c r="D2723" s="145"/>
    </row>
    <row r="2724" spans="3:4">
      <c r="C2724" s="144"/>
      <c r="D2724" s="145"/>
    </row>
    <row r="2725" spans="3:4">
      <c r="C2725" s="144"/>
      <c r="D2725" s="145"/>
    </row>
    <row r="2726" spans="3:4">
      <c r="C2726" s="144"/>
      <c r="D2726" s="145"/>
    </row>
    <row r="2727" spans="3:4">
      <c r="C2727" s="144"/>
      <c r="D2727" s="145"/>
    </row>
    <row r="2728" spans="3:4">
      <c r="C2728" s="144"/>
      <c r="D2728" s="145"/>
    </row>
    <row r="2729" spans="3:4">
      <c r="C2729" s="144"/>
      <c r="D2729" s="145"/>
    </row>
    <row r="2730" spans="3:4">
      <c r="C2730" s="144"/>
      <c r="D2730" s="145"/>
    </row>
    <row r="2731" spans="3:4">
      <c r="C2731" s="144"/>
      <c r="D2731" s="145"/>
    </row>
    <row r="2732" spans="3:4">
      <c r="C2732" s="144"/>
      <c r="D2732" s="145"/>
    </row>
    <row r="2733" spans="3:4">
      <c r="C2733" s="144"/>
      <c r="D2733" s="145"/>
    </row>
    <row r="2734" spans="3:4">
      <c r="C2734" s="144"/>
      <c r="D2734" s="145"/>
    </row>
    <row r="2735" spans="3:4">
      <c r="C2735" s="144"/>
      <c r="D2735" s="145"/>
    </row>
    <row r="2736" spans="3:4">
      <c r="C2736" s="144"/>
      <c r="D2736" s="145"/>
    </row>
    <row r="2737" spans="3:4">
      <c r="C2737" s="144"/>
      <c r="D2737" s="145"/>
    </row>
    <row r="2738" spans="3:4">
      <c r="C2738" s="144"/>
      <c r="D2738" s="145"/>
    </row>
    <row r="2739" spans="3:4">
      <c r="C2739" s="144"/>
      <c r="D2739" s="145"/>
    </row>
    <row r="2740" spans="3:4">
      <c r="C2740" s="144"/>
      <c r="D2740" s="145"/>
    </row>
    <row r="2741" spans="3:4">
      <c r="C2741" s="144"/>
      <c r="D2741" s="145"/>
    </row>
    <row r="2742" spans="3:4">
      <c r="C2742" s="144"/>
      <c r="D2742" s="145"/>
    </row>
    <row r="2743" spans="3:4">
      <c r="C2743" s="144"/>
      <c r="D2743" s="145"/>
    </row>
    <row r="2744" spans="3:4">
      <c r="C2744" s="144"/>
      <c r="D2744" s="145"/>
    </row>
    <row r="2745" spans="3:4">
      <c r="C2745" s="144"/>
      <c r="D2745" s="145"/>
    </row>
    <row r="2746" spans="3:4">
      <c r="C2746" s="144"/>
      <c r="D2746" s="145"/>
    </row>
    <row r="2747" spans="3:4">
      <c r="C2747" s="144"/>
      <c r="D2747" s="145"/>
    </row>
    <row r="2748" spans="3:4">
      <c r="C2748" s="144"/>
      <c r="D2748" s="145"/>
    </row>
    <row r="2749" spans="3:4">
      <c r="C2749" s="144"/>
      <c r="D2749" s="145"/>
    </row>
    <row r="2750" spans="3:4">
      <c r="C2750" s="144"/>
      <c r="D2750" s="145"/>
    </row>
    <row r="2751" spans="3:4">
      <c r="C2751" s="144"/>
      <c r="D2751" s="145"/>
    </row>
    <row r="2752" spans="3:4">
      <c r="C2752" s="144"/>
      <c r="D2752" s="145"/>
    </row>
    <row r="2753" spans="3:4">
      <c r="C2753" s="144"/>
      <c r="D2753" s="145"/>
    </row>
    <row r="2754" spans="3:4">
      <c r="C2754" s="144"/>
      <c r="D2754" s="145"/>
    </row>
    <row r="2755" spans="3:4">
      <c r="C2755" s="144"/>
      <c r="D2755" s="145"/>
    </row>
    <row r="2756" spans="3:4">
      <c r="C2756" s="144"/>
      <c r="D2756" s="145"/>
    </row>
    <row r="2757" spans="3:4">
      <c r="C2757" s="144"/>
      <c r="D2757" s="145"/>
    </row>
    <row r="2758" spans="3:4">
      <c r="C2758" s="144"/>
      <c r="D2758" s="145"/>
    </row>
    <row r="2759" spans="3:4">
      <c r="C2759" s="144"/>
      <c r="D2759" s="145"/>
    </row>
    <row r="2760" spans="3:4">
      <c r="C2760" s="144"/>
      <c r="D2760" s="145"/>
    </row>
    <row r="2761" spans="3:4">
      <c r="C2761" s="144"/>
      <c r="D2761" s="145"/>
    </row>
    <row r="2762" spans="3:4">
      <c r="C2762" s="144"/>
      <c r="D2762" s="145"/>
    </row>
    <row r="2763" spans="3:4">
      <c r="C2763" s="144"/>
      <c r="D2763" s="145"/>
    </row>
    <row r="2764" spans="3:4">
      <c r="C2764" s="144"/>
      <c r="D2764" s="145"/>
    </row>
    <row r="2765" spans="3:4">
      <c r="C2765" s="144"/>
      <c r="D2765" s="145"/>
    </row>
    <row r="2766" spans="3:4">
      <c r="C2766" s="144"/>
      <c r="D2766" s="145"/>
    </row>
    <row r="2767" spans="3:4">
      <c r="C2767" s="144"/>
      <c r="D2767" s="145"/>
    </row>
    <row r="2768" spans="3:4">
      <c r="C2768" s="144"/>
      <c r="D2768" s="145"/>
    </row>
    <row r="2769" spans="3:4">
      <c r="C2769" s="144"/>
      <c r="D2769" s="145"/>
    </row>
    <row r="2770" spans="3:4">
      <c r="C2770" s="144"/>
      <c r="D2770" s="145"/>
    </row>
    <row r="2771" spans="3:4">
      <c r="C2771" s="144"/>
      <c r="D2771" s="145"/>
    </row>
    <row r="2772" spans="3:4">
      <c r="C2772" s="144"/>
      <c r="D2772" s="145"/>
    </row>
    <row r="2773" spans="3:4">
      <c r="C2773" s="144"/>
      <c r="D2773" s="145"/>
    </row>
    <row r="2774" spans="3:4">
      <c r="C2774" s="144"/>
      <c r="D2774" s="145"/>
    </row>
    <row r="2775" spans="3:4">
      <c r="C2775" s="144"/>
      <c r="D2775" s="145"/>
    </row>
    <row r="2776" spans="3:4">
      <c r="C2776" s="144"/>
      <c r="D2776" s="145"/>
    </row>
    <row r="2777" spans="3:4">
      <c r="C2777" s="144"/>
      <c r="D2777" s="145"/>
    </row>
    <row r="2778" spans="3:4">
      <c r="C2778" s="144"/>
      <c r="D2778" s="145"/>
    </row>
    <row r="2779" spans="3:4">
      <c r="C2779" s="144"/>
      <c r="D2779" s="145"/>
    </row>
    <row r="2780" spans="3:4">
      <c r="C2780" s="144"/>
      <c r="D2780" s="145"/>
    </row>
    <row r="2781" spans="3:4">
      <c r="C2781" s="144"/>
      <c r="D2781" s="145"/>
    </row>
    <row r="2782" spans="3:4">
      <c r="C2782" s="144"/>
      <c r="D2782" s="145"/>
    </row>
    <row r="2783" spans="3:4">
      <c r="C2783" s="144"/>
      <c r="D2783" s="145"/>
    </row>
    <row r="2784" spans="3:4">
      <c r="C2784" s="144"/>
      <c r="D2784" s="145"/>
    </row>
    <row r="2785" spans="3:4">
      <c r="C2785" s="144"/>
      <c r="D2785" s="145"/>
    </row>
    <row r="2786" spans="3:4">
      <c r="C2786" s="144"/>
      <c r="D2786" s="145"/>
    </row>
    <row r="2787" spans="3:4">
      <c r="C2787" s="144"/>
      <c r="D2787" s="145"/>
    </row>
    <row r="2788" spans="3:4">
      <c r="C2788" s="144"/>
      <c r="D2788" s="145"/>
    </row>
    <row r="2789" spans="3:4">
      <c r="C2789" s="144"/>
      <c r="D2789" s="145"/>
    </row>
    <row r="2790" spans="3:4">
      <c r="C2790" s="144"/>
      <c r="D2790" s="145"/>
    </row>
    <row r="2791" spans="3:4">
      <c r="C2791" s="144"/>
      <c r="D2791" s="145"/>
    </row>
    <row r="2792" spans="3:4">
      <c r="C2792" s="144"/>
      <c r="D2792" s="145"/>
    </row>
    <row r="2793" spans="3:4">
      <c r="C2793" s="144"/>
      <c r="D2793" s="145"/>
    </row>
    <row r="2794" spans="3:4">
      <c r="C2794" s="144"/>
      <c r="D2794" s="145"/>
    </row>
    <row r="2795" spans="3:4">
      <c r="C2795" s="144"/>
      <c r="D2795" s="145"/>
    </row>
    <row r="2796" spans="3:4">
      <c r="C2796" s="144"/>
      <c r="D2796" s="145"/>
    </row>
    <row r="2797" spans="3:4">
      <c r="C2797" s="144"/>
      <c r="D2797" s="145"/>
    </row>
    <row r="2798" spans="3:4">
      <c r="C2798" s="144"/>
      <c r="D2798" s="145"/>
    </row>
    <row r="2799" spans="3:4">
      <c r="C2799" s="144"/>
      <c r="D2799" s="145"/>
    </row>
    <row r="2800" spans="3:4">
      <c r="C2800" s="144"/>
      <c r="D2800" s="145"/>
    </row>
    <row r="2801" spans="3:4">
      <c r="C2801" s="144"/>
      <c r="D2801" s="145"/>
    </row>
    <row r="2802" spans="3:4">
      <c r="C2802" s="144"/>
      <c r="D2802" s="145"/>
    </row>
    <row r="2803" spans="3:4">
      <c r="C2803" s="144"/>
      <c r="D2803" s="145"/>
    </row>
    <row r="2804" spans="3:4">
      <c r="C2804" s="144"/>
      <c r="D2804" s="145"/>
    </row>
    <row r="2805" spans="3:4">
      <c r="C2805" s="144"/>
      <c r="D2805" s="145"/>
    </row>
    <row r="2806" spans="3:4">
      <c r="C2806" s="144"/>
      <c r="D2806" s="145"/>
    </row>
    <row r="2807" spans="3:4">
      <c r="C2807" s="144"/>
      <c r="D2807" s="145"/>
    </row>
    <row r="2808" spans="3:4">
      <c r="C2808" s="144"/>
      <c r="D2808" s="145"/>
    </row>
    <row r="2809" spans="3:4">
      <c r="C2809" s="144"/>
      <c r="D2809" s="145"/>
    </row>
    <row r="2810" spans="3:4">
      <c r="C2810" s="144"/>
      <c r="D2810" s="145"/>
    </row>
    <row r="2811" spans="3:4">
      <c r="C2811" s="144"/>
      <c r="D2811" s="145"/>
    </row>
    <row r="2812" spans="3:4">
      <c r="C2812" s="144"/>
      <c r="D2812" s="145"/>
    </row>
    <row r="2813" spans="3:4">
      <c r="C2813" s="144"/>
      <c r="D2813" s="145"/>
    </row>
    <row r="2814" spans="3:4">
      <c r="C2814" s="144"/>
      <c r="D2814" s="145"/>
    </row>
    <row r="2815" spans="3:4">
      <c r="C2815" s="144"/>
      <c r="D2815" s="145"/>
    </row>
    <row r="2816" spans="3:4">
      <c r="C2816" s="144"/>
      <c r="D2816" s="145"/>
    </row>
    <row r="2817" spans="3:4">
      <c r="C2817" s="144"/>
      <c r="D2817" s="145"/>
    </row>
    <row r="2818" spans="3:4">
      <c r="C2818" s="144"/>
      <c r="D2818" s="145"/>
    </row>
    <row r="2819" spans="3:4">
      <c r="C2819" s="144"/>
      <c r="D2819" s="145"/>
    </row>
    <row r="2820" spans="3:4">
      <c r="C2820" s="144"/>
      <c r="D2820" s="145"/>
    </row>
    <row r="2821" spans="3:4">
      <c r="C2821" s="144"/>
      <c r="D2821" s="145"/>
    </row>
    <row r="2822" spans="3:4">
      <c r="C2822" s="144"/>
      <c r="D2822" s="145"/>
    </row>
    <row r="2823" spans="3:4">
      <c r="C2823" s="144"/>
      <c r="D2823" s="145"/>
    </row>
    <row r="2824" spans="3:4">
      <c r="C2824" s="144"/>
      <c r="D2824" s="145"/>
    </row>
    <row r="2825" spans="3:4">
      <c r="C2825" s="144"/>
      <c r="D2825" s="145"/>
    </row>
    <row r="2826" spans="3:4">
      <c r="C2826" s="144"/>
      <c r="D2826" s="145"/>
    </row>
    <row r="2827" spans="3:4">
      <c r="C2827" s="144"/>
      <c r="D2827" s="145"/>
    </row>
    <row r="2828" spans="3:4">
      <c r="C2828" s="144"/>
      <c r="D2828" s="145"/>
    </row>
    <row r="2829" spans="3:4">
      <c r="C2829" s="144"/>
      <c r="D2829" s="145"/>
    </row>
    <row r="2830" spans="3:4">
      <c r="C2830" s="144"/>
      <c r="D2830" s="145"/>
    </row>
    <row r="2831" spans="3:4">
      <c r="C2831" s="144"/>
      <c r="D2831" s="145"/>
    </row>
    <row r="2832" spans="3:4">
      <c r="C2832" s="144"/>
      <c r="D2832" s="145"/>
    </row>
    <row r="2833" spans="3:4">
      <c r="C2833" s="144"/>
      <c r="D2833" s="145"/>
    </row>
    <row r="2834" spans="3:4">
      <c r="C2834" s="144"/>
      <c r="D2834" s="145"/>
    </row>
    <row r="2835" spans="3:4">
      <c r="C2835" s="144"/>
      <c r="D2835" s="145"/>
    </row>
    <row r="2836" spans="3:4">
      <c r="C2836" s="144"/>
      <c r="D2836" s="145"/>
    </row>
    <row r="2837" spans="3:4">
      <c r="C2837" s="144"/>
      <c r="D2837" s="145"/>
    </row>
    <row r="2838" spans="3:4">
      <c r="C2838" s="144"/>
      <c r="D2838" s="145"/>
    </row>
    <row r="2839" spans="3:4">
      <c r="C2839" s="144"/>
      <c r="D2839" s="145"/>
    </row>
    <row r="2840" spans="3:4">
      <c r="C2840" s="144"/>
      <c r="D2840" s="145"/>
    </row>
    <row r="2841" spans="3:4">
      <c r="C2841" s="144"/>
      <c r="D2841" s="145"/>
    </row>
    <row r="2842" spans="3:4">
      <c r="C2842" s="144"/>
      <c r="D2842" s="145"/>
    </row>
    <row r="2843" spans="3:4">
      <c r="C2843" s="144"/>
      <c r="D2843" s="145"/>
    </row>
    <row r="2844" spans="3:4">
      <c r="C2844" s="144"/>
      <c r="D2844" s="145"/>
    </row>
    <row r="2845" spans="3:4">
      <c r="C2845" s="144"/>
      <c r="D2845" s="145"/>
    </row>
    <row r="2846" spans="3:4">
      <c r="C2846" s="144"/>
      <c r="D2846" s="145"/>
    </row>
    <row r="2847" spans="3:4">
      <c r="C2847" s="144"/>
      <c r="D2847" s="145"/>
    </row>
    <row r="2848" spans="3:4">
      <c r="C2848" s="144"/>
      <c r="D2848" s="145"/>
    </row>
    <row r="2849" spans="3:4">
      <c r="C2849" s="144"/>
      <c r="D2849" s="145"/>
    </row>
    <row r="2850" spans="3:4">
      <c r="C2850" s="144"/>
      <c r="D2850" s="145"/>
    </row>
    <row r="2851" spans="3:4">
      <c r="C2851" s="144"/>
      <c r="D2851" s="145"/>
    </row>
    <row r="2852" spans="3:4">
      <c r="C2852" s="144"/>
      <c r="D2852" s="145"/>
    </row>
    <row r="2853" spans="3:4">
      <c r="C2853" s="144"/>
      <c r="D2853" s="145"/>
    </row>
    <row r="2854" spans="3:4">
      <c r="C2854" s="144"/>
      <c r="D2854" s="145"/>
    </row>
    <row r="2855" spans="3:4">
      <c r="C2855" s="144"/>
      <c r="D2855" s="145"/>
    </row>
    <row r="2856" spans="3:4">
      <c r="C2856" s="144"/>
      <c r="D2856" s="145"/>
    </row>
    <row r="2857" spans="3:4">
      <c r="C2857" s="144"/>
      <c r="D2857" s="145"/>
    </row>
    <row r="2858" spans="3:4">
      <c r="C2858" s="144"/>
      <c r="D2858" s="145"/>
    </row>
    <row r="2859" spans="3:4">
      <c r="C2859" s="144"/>
      <c r="D2859" s="145"/>
    </row>
    <row r="2860" spans="3:4">
      <c r="C2860" s="144"/>
      <c r="D2860" s="145"/>
    </row>
    <row r="2861" spans="3:4">
      <c r="C2861" s="144"/>
      <c r="D2861" s="145"/>
    </row>
    <row r="2862" spans="3:4">
      <c r="C2862" s="144"/>
      <c r="D2862" s="145"/>
    </row>
    <row r="2863" spans="3:4">
      <c r="C2863" s="144"/>
      <c r="D2863" s="145"/>
    </row>
    <row r="2864" spans="3:4">
      <c r="C2864" s="144"/>
      <c r="D2864" s="145"/>
    </row>
    <row r="2865" spans="3:4">
      <c r="C2865" s="144"/>
      <c r="D2865" s="145"/>
    </row>
    <row r="2866" spans="3:4">
      <c r="C2866" s="144"/>
      <c r="D2866" s="145"/>
    </row>
    <row r="2867" spans="3:4">
      <c r="C2867" s="144"/>
      <c r="D2867" s="145"/>
    </row>
    <row r="2868" spans="3:4">
      <c r="C2868" s="144"/>
      <c r="D2868" s="145"/>
    </row>
    <row r="2869" spans="3:4">
      <c r="C2869" s="144"/>
      <c r="D2869" s="145"/>
    </row>
    <row r="2870" spans="3:4">
      <c r="C2870" s="144"/>
      <c r="D2870" s="145"/>
    </row>
    <row r="2871" spans="3:4">
      <c r="C2871" s="144"/>
      <c r="D2871" s="145"/>
    </row>
    <row r="2872" spans="3:4">
      <c r="C2872" s="144"/>
      <c r="D2872" s="145"/>
    </row>
    <row r="2873" spans="3:4">
      <c r="C2873" s="144"/>
      <c r="D2873" s="145"/>
    </row>
    <row r="2874" spans="3:4">
      <c r="C2874" s="144"/>
      <c r="D2874" s="145"/>
    </row>
    <row r="2875" spans="3:4">
      <c r="C2875" s="144"/>
      <c r="D2875" s="145"/>
    </row>
    <row r="2876" spans="3:4">
      <c r="C2876" s="144"/>
      <c r="D2876" s="145"/>
    </row>
    <row r="2877" spans="3:4">
      <c r="C2877" s="144"/>
      <c r="D2877" s="145"/>
    </row>
    <row r="2878" spans="3:4">
      <c r="C2878" s="144"/>
      <c r="D2878" s="145"/>
    </row>
    <row r="2879" spans="3:4">
      <c r="C2879" s="144"/>
      <c r="D2879" s="145"/>
    </row>
    <row r="2880" spans="3:4">
      <c r="C2880" s="144"/>
      <c r="D2880" s="145"/>
    </row>
    <row r="2881" spans="3:4">
      <c r="C2881" s="144"/>
      <c r="D2881" s="145"/>
    </row>
    <row r="2882" spans="3:4">
      <c r="C2882" s="144"/>
      <c r="D2882" s="145"/>
    </row>
    <row r="2883" spans="3:4">
      <c r="C2883" s="144"/>
      <c r="D2883" s="145"/>
    </row>
    <row r="2884" spans="3:4">
      <c r="C2884" s="144"/>
      <c r="D2884" s="145"/>
    </row>
    <row r="2885" spans="3:4">
      <c r="C2885" s="144"/>
      <c r="D2885" s="145"/>
    </row>
    <row r="2886" spans="3:4">
      <c r="C2886" s="144"/>
      <c r="D2886" s="145"/>
    </row>
    <row r="2887" spans="3:4">
      <c r="C2887" s="144"/>
      <c r="D2887" s="145"/>
    </row>
    <row r="2888" spans="3:4">
      <c r="C2888" s="144"/>
      <c r="D2888" s="145"/>
    </row>
    <row r="2889" spans="3:4">
      <c r="C2889" s="144"/>
      <c r="D2889" s="145"/>
    </row>
    <row r="2890" spans="3:4">
      <c r="C2890" s="144"/>
      <c r="D2890" s="145"/>
    </row>
    <row r="2891" spans="3:4">
      <c r="C2891" s="144"/>
      <c r="D2891" s="145"/>
    </row>
    <row r="2892" spans="3:4">
      <c r="C2892" s="144"/>
      <c r="D2892" s="145"/>
    </row>
    <row r="2893" spans="3:4">
      <c r="C2893" s="144"/>
      <c r="D2893" s="145"/>
    </row>
    <row r="2894" spans="3:4">
      <c r="C2894" s="144"/>
      <c r="D2894" s="145"/>
    </row>
    <row r="2895" spans="3:4">
      <c r="C2895" s="144"/>
      <c r="D2895" s="145"/>
    </row>
    <row r="2896" spans="3:4">
      <c r="C2896" s="144"/>
      <c r="D2896" s="145"/>
    </row>
    <row r="2897" spans="3:4">
      <c r="C2897" s="144"/>
      <c r="D2897" s="145"/>
    </row>
    <row r="2898" spans="3:4">
      <c r="C2898" s="144"/>
      <c r="D2898" s="145"/>
    </row>
    <row r="2899" spans="3:4">
      <c r="C2899" s="144"/>
      <c r="D2899" s="145"/>
    </row>
    <row r="2900" spans="3:4">
      <c r="C2900" s="144"/>
      <c r="D2900" s="145"/>
    </row>
    <row r="2901" spans="3:4">
      <c r="C2901" s="144"/>
      <c r="D2901" s="145"/>
    </row>
    <row r="2902" spans="3:4">
      <c r="C2902" s="144"/>
      <c r="D2902" s="145"/>
    </row>
    <row r="2903" spans="3:4">
      <c r="C2903" s="144"/>
      <c r="D2903" s="145"/>
    </row>
    <row r="2904" spans="3:4">
      <c r="C2904" s="144"/>
      <c r="D2904" s="145"/>
    </row>
    <row r="2905" spans="3:4">
      <c r="C2905" s="144"/>
      <c r="D2905" s="145"/>
    </row>
    <row r="2906" spans="3:4">
      <c r="C2906" s="144"/>
      <c r="D2906" s="145"/>
    </row>
    <row r="2907" spans="3:4">
      <c r="C2907" s="144"/>
      <c r="D2907" s="145"/>
    </row>
    <row r="2908" spans="3:4">
      <c r="C2908" s="144"/>
      <c r="D2908" s="145"/>
    </row>
    <row r="2909" spans="3:4">
      <c r="C2909" s="144"/>
      <c r="D2909" s="145"/>
    </row>
    <row r="2910" spans="3:4">
      <c r="C2910" s="144"/>
      <c r="D2910" s="145"/>
    </row>
    <row r="2911" spans="3:4">
      <c r="C2911" s="144"/>
      <c r="D2911" s="145"/>
    </row>
    <row r="2912" spans="3:4">
      <c r="C2912" s="144"/>
      <c r="D2912" s="145"/>
    </row>
    <row r="2913" spans="3:4">
      <c r="C2913" s="144"/>
      <c r="D2913" s="145"/>
    </row>
    <row r="2914" spans="3:4">
      <c r="C2914" s="144"/>
      <c r="D2914" s="145"/>
    </row>
    <row r="2915" spans="3:4">
      <c r="C2915" s="144"/>
      <c r="D2915" s="145"/>
    </row>
    <row r="2916" spans="3:4">
      <c r="C2916" s="144"/>
      <c r="D2916" s="145"/>
    </row>
    <row r="2917" spans="3:4">
      <c r="C2917" s="144"/>
      <c r="D2917" s="145"/>
    </row>
    <row r="2918" spans="3:4">
      <c r="C2918" s="144"/>
      <c r="D2918" s="145"/>
    </row>
    <row r="2919" spans="3:4">
      <c r="C2919" s="144"/>
      <c r="D2919" s="145"/>
    </row>
    <row r="2920" spans="3:4">
      <c r="C2920" s="144"/>
      <c r="D2920" s="145"/>
    </row>
    <row r="2921" spans="3:4">
      <c r="C2921" s="144"/>
      <c r="D2921" s="145"/>
    </row>
    <row r="2922" spans="3:4">
      <c r="C2922" s="144"/>
      <c r="D2922" s="145"/>
    </row>
    <row r="2923" spans="3:4">
      <c r="C2923" s="144"/>
      <c r="D2923" s="145"/>
    </row>
    <row r="2924" spans="3:4">
      <c r="C2924" s="144"/>
      <c r="D2924" s="145"/>
    </row>
    <row r="2925" spans="3:4">
      <c r="C2925" s="144"/>
      <c r="D2925" s="145"/>
    </row>
    <row r="2926" spans="3:4">
      <c r="C2926" s="144"/>
      <c r="D2926" s="145"/>
    </row>
    <row r="2927" spans="3:4">
      <c r="C2927" s="144"/>
      <c r="D2927" s="145"/>
    </row>
    <row r="2928" spans="3:4">
      <c r="C2928" s="144"/>
      <c r="D2928" s="145"/>
    </row>
    <row r="2929" spans="3:4">
      <c r="C2929" s="144"/>
      <c r="D2929" s="145"/>
    </row>
    <row r="2930" spans="3:4">
      <c r="C2930" s="144"/>
      <c r="D2930" s="145"/>
    </row>
    <row r="2931" spans="3:4">
      <c r="C2931" s="144"/>
      <c r="D2931" s="145"/>
    </row>
    <row r="2932" spans="3:4">
      <c r="C2932" s="144"/>
      <c r="D2932" s="145"/>
    </row>
    <row r="2933" spans="3:4">
      <c r="C2933" s="144"/>
      <c r="D2933" s="145"/>
    </row>
    <row r="2934" spans="3:4">
      <c r="C2934" s="144"/>
      <c r="D2934" s="145"/>
    </row>
    <row r="2935" spans="3:4">
      <c r="C2935" s="144"/>
      <c r="D2935" s="145"/>
    </row>
    <row r="2936" spans="3:4">
      <c r="C2936" s="144"/>
      <c r="D2936" s="145"/>
    </row>
    <row r="2937" spans="3:4">
      <c r="C2937" s="144"/>
      <c r="D2937" s="145"/>
    </row>
    <row r="2938" spans="3:4">
      <c r="C2938" s="144"/>
      <c r="D2938" s="145"/>
    </row>
    <row r="2939" spans="3:4">
      <c r="C2939" s="144"/>
      <c r="D2939" s="145"/>
    </row>
    <row r="2940" spans="3:4">
      <c r="C2940" s="144"/>
      <c r="D2940" s="145"/>
    </row>
    <row r="2941" spans="3:4">
      <c r="C2941" s="144"/>
      <c r="D2941" s="145"/>
    </row>
    <row r="2942" spans="3:4">
      <c r="C2942" s="144"/>
      <c r="D2942" s="145"/>
    </row>
    <row r="2943" spans="3:4">
      <c r="C2943" s="144"/>
      <c r="D2943" s="145"/>
    </row>
    <row r="2944" spans="3:4">
      <c r="C2944" s="144"/>
      <c r="D2944" s="145"/>
    </row>
    <row r="2945" spans="3:4">
      <c r="C2945" s="144"/>
      <c r="D2945" s="145"/>
    </row>
    <row r="2946" spans="3:4">
      <c r="C2946" s="144"/>
      <c r="D2946" s="145"/>
    </row>
    <row r="2947" spans="3:4">
      <c r="C2947" s="144"/>
      <c r="D2947" s="145"/>
    </row>
    <row r="2948" spans="3:4">
      <c r="C2948" s="144"/>
      <c r="D2948" s="145"/>
    </row>
    <row r="2949" spans="3:4">
      <c r="C2949" s="144"/>
      <c r="D2949" s="145"/>
    </row>
    <row r="2950" spans="3:4">
      <c r="C2950" s="144"/>
      <c r="D2950" s="145"/>
    </row>
    <row r="2951" spans="3:4">
      <c r="C2951" s="144"/>
      <c r="D2951" s="145"/>
    </row>
    <row r="2952" spans="3:4">
      <c r="C2952" s="144"/>
      <c r="D2952" s="145"/>
    </row>
    <row r="2953" spans="3:4">
      <c r="C2953" s="144"/>
      <c r="D2953" s="145"/>
    </row>
    <row r="2954" spans="3:4">
      <c r="C2954" s="144"/>
      <c r="D2954" s="145"/>
    </row>
    <row r="2955" spans="3:4">
      <c r="C2955" s="144"/>
      <c r="D2955" s="145"/>
    </row>
    <row r="2956" spans="3:4">
      <c r="C2956" s="144"/>
      <c r="D2956" s="145"/>
    </row>
    <row r="2957" spans="3:4">
      <c r="C2957" s="144"/>
      <c r="D2957" s="145"/>
    </row>
    <row r="2958" spans="3:4">
      <c r="C2958" s="144"/>
      <c r="D2958" s="145"/>
    </row>
    <row r="2959" spans="3:4">
      <c r="C2959" s="144"/>
      <c r="D2959" s="145"/>
    </row>
    <row r="2960" spans="3:4">
      <c r="C2960" s="144"/>
      <c r="D2960" s="145"/>
    </row>
    <row r="2961" spans="3:4">
      <c r="C2961" s="144"/>
      <c r="D2961" s="145"/>
    </row>
    <row r="2962" spans="3:4">
      <c r="C2962" s="144"/>
      <c r="D2962" s="145"/>
    </row>
    <row r="2963" spans="3:4">
      <c r="C2963" s="144"/>
      <c r="D2963" s="145"/>
    </row>
    <row r="2964" spans="3:4">
      <c r="C2964" s="144"/>
      <c r="D2964" s="145"/>
    </row>
    <row r="2965" spans="3:4">
      <c r="C2965" s="144"/>
      <c r="D2965" s="145"/>
    </row>
    <row r="2966" spans="3:4">
      <c r="C2966" s="144"/>
      <c r="D2966" s="145"/>
    </row>
    <row r="2967" spans="3:4">
      <c r="C2967" s="144"/>
      <c r="D2967" s="145"/>
    </row>
    <row r="2968" spans="3:4">
      <c r="C2968" s="144"/>
      <c r="D2968" s="145"/>
    </row>
    <row r="2969" spans="3:4">
      <c r="C2969" s="144"/>
      <c r="D2969" s="145"/>
    </row>
    <row r="2970" spans="3:4">
      <c r="C2970" s="144"/>
      <c r="D2970" s="145"/>
    </row>
    <row r="2971" spans="3:4">
      <c r="C2971" s="144"/>
      <c r="D2971" s="145"/>
    </row>
    <row r="2972" spans="3:4">
      <c r="C2972" s="144"/>
      <c r="D2972" s="145"/>
    </row>
    <row r="2973" spans="3:4">
      <c r="C2973" s="144"/>
      <c r="D2973" s="145"/>
    </row>
    <row r="2974" spans="3:4">
      <c r="C2974" s="144"/>
      <c r="D2974" s="145"/>
    </row>
    <row r="2975" spans="3:4">
      <c r="C2975" s="144"/>
      <c r="D2975" s="145"/>
    </row>
    <row r="2976" spans="3:4">
      <c r="C2976" s="144"/>
      <c r="D2976" s="145"/>
    </row>
    <row r="2977" spans="3:4">
      <c r="C2977" s="144"/>
      <c r="D2977" s="145"/>
    </row>
    <row r="2978" spans="3:4">
      <c r="C2978" s="144"/>
      <c r="D2978" s="145"/>
    </row>
    <row r="2979" spans="3:4">
      <c r="C2979" s="144"/>
      <c r="D2979" s="145"/>
    </row>
    <row r="2980" spans="3:4">
      <c r="C2980" s="144"/>
      <c r="D2980" s="145"/>
    </row>
    <row r="2981" spans="3:4">
      <c r="C2981" s="144"/>
      <c r="D2981" s="145"/>
    </row>
    <row r="2982" spans="3:4">
      <c r="C2982" s="144"/>
      <c r="D2982" s="145"/>
    </row>
    <row r="2983" spans="3:4">
      <c r="C2983" s="144"/>
      <c r="D2983" s="145"/>
    </row>
    <row r="2984" spans="3:4">
      <c r="C2984" s="144"/>
      <c r="D2984" s="145"/>
    </row>
    <row r="2985" spans="3:4">
      <c r="C2985" s="144"/>
      <c r="D2985" s="145"/>
    </row>
    <row r="2986" spans="3:4">
      <c r="C2986" s="144"/>
      <c r="D2986" s="145"/>
    </row>
    <row r="2987" spans="3:4">
      <c r="C2987" s="144"/>
      <c r="D2987" s="145"/>
    </row>
    <row r="2988" spans="3:4">
      <c r="C2988" s="144"/>
      <c r="D2988" s="145"/>
    </row>
    <row r="2989" spans="3:4">
      <c r="C2989" s="144"/>
      <c r="D2989" s="145"/>
    </row>
    <row r="2990" spans="3:4">
      <c r="C2990" s="144"/>
      <c r="D2990" s="145"/>
    </row>
    <row r="2991" spans="3:4">
      <c r="C2991" s="144"/>
      <c r="D2991" s="145"/>
    </row>
    <row r="2992" spans="3:4">
      <c r="C2992" s="144"/>
      <c r="D2992" s="145"/>
    </row>
    <row r="2993" spans="3:4">
      <c r="C2993" s="144"/>
      <c r="D2993" s="145"/>
    </row>
    <row r="2994" spans="3:4">
      <c r="C2994" s="144"/>
      <c r="D2994" s="145"/>
    </row>
    <row r="2995" spans="3:4">
      <c r="C2995" s="144"/>
      <c r="D2995" s="145"/>
    </row>
    <row r="2996" spans="3:4">
      <c r="C2996" s="144"/>
      <c r="D2996" s="145"/>
    </row>
    <row r="2997" spans="3:4">
      <c r="C2997" s="144"/>
      <c r="D2997" s="145"/>
    </row>
    <row r="2998" spans="3:4">
      <c r="C2998" s="144"/>
      <c r="D2998" s="145"/>
    </row>
    <row r="2999" spans="3:4">
      <c r="C2999" s="144"/>
      <c r="D2999" s="145"/>
    </row>
    <row r="3000" spans="3:4">
      <c r="C3000" s="144"/>
      <c r="D3000" s="145"/>
    </row>
    <row r="3001" spans="3:4">
      <c r="C3001" s="144"/>
      <c r="D3001" s="145"/>
    </row>
    <row r="3002" spans="3:4">
      <c r="C3002" s="144"/>
      <c r="D3002" s="145"/>
    </row>
    <row r="3003" spans="3:4">
      <c r="C3003" s="144"/>
      <c r="D3003" s="145"/>
    </row>
    <row r="3004" spans="3:4">
      <c r="C3004" s="144"/>
      <c r="D3004" s="145"/>
    </row>
    <row r="3005" spans="3:4">
      <c r="C3005" s="144"/>
      <c r="D3005" s="145"/>
    </row>
    <row r="3006" spans="3:4">
      <c r="C3006" s="144"/>
      <c r="D3006" s="145"/>
    </row>
    <row r="3007" spans="3:4">
      <c r="C3007" s="144"/>
      <c r="D3007" s="145"/>
    </row>
    <row r="3008" spans="3:4">
      <c r="C3008" s="144"/>
      <c r="D3008" s="145"/>
    </row>
    <row r="3009" spans="3:4">
      <c r="C3009" s="144"/>
      <c r="D3009" s="145"/>
    </row>
    <row r="3010" spans="3:4">
      <c r="C3010" s="144"/>
      <c r="D3010" s="145"/>
    </row>
    <row r="3011" spans="3:4">
      <c r="C3011" s="144"/>
      <c r="D3011" s="145"/>
    </row>
    <row r="3012" spans="3:4">
      <c r="C3012" s="144"/>
      <c r="D3012" s="145"/>
    </row>
    <row r="3013" spans="3:4">
      <c r="C3013" s="144"/>
      <c r="D3013" s="145"/>
    </row>
    <row r="3014" spans="3:4">
      <c r="C3014" s="144"/>
      <c r="D3014" s="145"/>
    </row>
    <row r="3015" spans="3:4">
      <c r="C3015" s="144"/>
      <c r="D3015" s="145"/>
    </row>
    <row r="3016" spans="3:4">
      <c r="C3016" s="144"/>
      <c r="D3016" s="145"/>
    </row>
    <row r="3017" spans="3:4">
      <c r="C3017" s="144"/>
      <c r="D3017" s="145"/>
    </row>
    <row r="3018" spans="3:4">
      <c r="C3018" s="144"/>
      <c r="D3018" s="145"/>
    </row>
    <row r="3019" spans="3:4">
      <c r="C3019" s="144"/>
      <c r="D3019" s="145"/>
    </row>
    <row r="3020" spans="3:4">
      <c r="C3020" s="144"/>
      <c r="D3020" s="145"/>
    </row>
    <row r="3021" spans="3:4">
      <c r="C3021" s="144"/>
      <c r="D3021" s="145"/>
    </row>
    <row r="3022" spans="3:4">
      <c r="C3022" s="144"/>
      <c r="D3022" s="145"/>
    </row>
    <row r="3023" spans="3:4">
      <c r="C3023" s="144"/>
      <c r="D3023" s="145"/>
    </row>
    <row r="3024" spans="3:4">
      <c r="C3024" s="144"/>
      <c r="D3024" s="145"/>
    </row>
    <row r="3025" spans="3:4">
      <c r="C3025" s="144"/>
      <c r="D3025" s="145"/>
    </row>
    <row r="3026" spans="3:4">
      <c r="C3026" s="144"/>
      <c r="D3026" s="145"/>
    </row>
    <row r="3027" spans="3:4">
      <c r="C3027" s="144"/>
      <c r="D3027" s="145"/>
    </row>
    <row r="3028" spans="3:4">
      <c r="C3028" s="144"/>
      <c r="D3028" s="145"/>
    </row>
    <row r="3029" spans="3:4">
      <c r="C3029" s="144"/>
      <c r="D3029" s="145"/>
    </row>
    <row r="3030" spans="3:4">
      <c r="C3030" s="144"/>
      <c r="D3030" s="145"/>
    </row>
    <row r="3031" spans="3:4">
      <c r="C3031" s="144"/>
      <c r="D3031" s="145"/>
    </row>
    <row r="3032" spans="3:4">
      <c r="C3032" s="144"/>
      <c r="D3032" s="145"/>
    </row>
    <row r="3033" spans="3:4">
      <c r="C3033" s="144"/>
      <c r="D3033" s="145"/>
    </row>
    <row r="3034" spans="3:4">
      <c r="C3034" s="144"/>
      <c r="D3034" s="145"/>
    </row>
    <row r="3035" spans="3:4">
      <c r="C3035" s="144"/>
      <c r="D3035" s="145"/>
    </row>
    <row r="3036" spans="3:4">
      <c r="C3036" s="144"/>
      <c r="D3036" s="145"/>
    </row>
    <row r="3037" spans="3:4">
      <c r="C3037" s="144"/>
      <c r="D3037" s="145"/>
    </row>
    <row r="3038" spans="3:4">
      <c r="C3038" s="144"/>
      <c r="D3038" s="145"/>
    </row>
    <row r="3039" spans="3:4">
      <c r="C3039" s="144"/>
      <c r="D3039" s="145"/>
    </row>
    <row r="3040" spans="3:4">
      <c r="C3040" s="144"/>
      <c r="D3040" s="145"/>
    </row>
    <row r="3041" spans="3:4">
      <c r="C3041" s="144"/>
      <c r="D3041" s="145"/>
    </row>
    <row r="3042" spans="3:4">
      <c r="C3042" s="144"/>
      <c r="D3042" s="145"/>
    </row>
    <row r="3043" spans="3:4">
      <c r="C3043" s="144"/>
      <c r="D3043" s="145"/>
    </row>
    <row r="3044" spans="3:4">
      <c r="C3044" s="144"/>
      <c r="D3044" s="145"/>
    </row>
    <row r="3045" spans="3:4">
      <c r="C3045" s="144"/>
      <c r="D3045" s="145"/>
    </row>
    <row r="3046" spans="3:4">
      <c r="C3046" s="144"/>
      <c r="D3046" s="145"/>
    </row>
    <row r="3047" spans="3:4">
      <c r="C3047" s="144"/>
      <c r="D3047" s="145"/>
    </row>
    <row r="3048" spans="3:4">
      <c r="C3048" s="144"/>
      <c r="D3048" s="145"/>
    </row>
    <row r="3049" spans="3:4">
      <c r="C3049" s="144"/>
      <c r="D3049" s="145"/>
    </row>
    <row r="3050" spans="3:4">
      <c r="C3050" s="144"/>
      <c r="D3050" s="145"/>
    </row>
    <row r="3051" spans="3:4">
      <c r="C3051" s="144"/>
      <c r="D3051" s="145"/>
    </row>
    <row r="3052" spans="3:4">
      <c r="C3052" s="144"/>
      <c r="D3052" s="145"/>
    </row>
    <row r="3053" spans="3:4">
      <c r="C3053" s="144"/>
      <c r="D3053" s="145"/>
    </row>
    <row r="3054" spans="3:4">
      <c r="C3054" s="144"/>
      <c r="D3054" s="145"/>
    </row>
    <row r="3055" spans="3:4">
      <c r="C3055" s="144"/>
      <c r="D3055" s="145"/>
    </row>
    <row r="3056" spans="3:4">
      <c r="C3056" s="144"/>
      <c r="D3056" s="145"/>
    </row>
    <row r="3057" spans="3:4">
      <c r="C3057" s="144"/>
      <c r="D3057" s="145"/>
    </row>
    <row r="3058" spans="3:4">
      <c r="C3058" s="144"/>
      <c r="D3058" s="145"/>
    </row>
    <row r="3059" spans="3:4">
      <c r="C3059" s="144"/>
      <c r="D3059" s="145"/>
    </row>
    <row r="3060" spans="3:4">
      <c r="C3060" s="144"/>
      <c r="D3060" s="145"/>
    </row>
    <row r="3061" spans="3:4">
      <c r="C3061" s="144"/>
      <c r="D3061" s="145"/>
    </row>
    <row r="3062" spans="3:4">
      <c r="C3062" s="144"/>
      <c r="D3062" s="145"/>
    </row>
    <row r="3063" spans="3:4">
      <c r="C3063" s="144"/>
      <c r="D3063" s="145"/>
    </row>
    <row r="3064" spans="3:4">
      <c r="C3064" s="144"/>
      <c r="D3064" s="145"/>
    </row>
    <row r="3065" spans="3:4">
      <c r="C3065" s="144"/>
      <c r="D3065" s="145"/>
    </row>
    <row r="3066" spans="3:4">
      <c r="C3066" s="144"/>
      <c r="D3066" s="145"/>
    </row>
    <row r="3067" spans="3:4">
      <c r="C3067" s="144"/>
      <c r="D3067" s="145"/>
    </row>
    <row r="3068" spans="3:4">
      <c r="C3068" s="144"/>
      <c r="D3068" s="145"/>
    </row>
    <row r="3069" spans="3:4">
      <c r="C3069" s="144"/>
      <c r="D3069" s="145"/>
    </row>
    <row r="3070" spans="3:4">
      <c r="C3070" s="144"/>
      <c r="D3070" s="145"/>
    </row>
    <row r="3071" spans="3:4">
      <c r="C3071" s="144"/>
      <c r="D3071" s="145"/>
    </row>
    <row r="3072" spans="3:4">
      <c r="C3072" s="144"/>
      <c r="D3072" s="145"/>
    </row>
    <row r="3073" spans="3:4">
      <c r="C3073" s="144"/>
      <c r="D3073" s="145"/>
    </row>
    <row r="3074" spans="3:4">
      <c r="C3074" s="144"/>
      <c r="D3074" s="145"/>
    </row>
    <row r="3075" spans="3:4">
      <c r="C3075" s="144"/>
      <c r="D3075" s="145"/>
    </row>
    <row r="3076" spans="3:4">
      <c r="C3076" s="144"/>
      <c r="D3076" s="145"/>
    </row>
    <row r="3077" spans="3:4">
      <c r="C3077" s="144"/>
      <c r="D3077" s="145"/>
    </row>
    <row r="3078" spans="3:4">
      <c r="C3078" s="144"/>
      <c r="D3078" s="145"/>
    </row>
    <row r="3079" spans="3:4">
      <c r="C3079" s="144"/>
      <c r="D3079" s="145"/>
    </row>
    <row r="3080" spans="3:4">
      <c r="C3080" s="144"/>
      <c r="D3080" s="145"/>
    </row>
    <row r="3081" spans="3:4">
      <c r="C3081" s="144"/>
      <c r="D3081" s="145"/>
    </row>
    <row r="3082" spans="3:4">
      <c r="C3082" s="144"/>
      <c r="D3082" s="145"/>
    </row>
    <row r="3083" spans="3:4">
      <c r="C3083" s="144"/>
      <c r="D3083" s="145"/>
    </row>
    <row r="3084" spans="3:4">
      <c r="C3084" s="144"/>
      <c r="D3084" s="145"/>
    </row>
    <row r="3085" spans="3:4">
      <c r="C3085" s="144"/>
      <c r="D3085" s="145"/>
    </row>
    <row r="3086" spans="3:4">
      <c r="C3086" s="144"/>
      <c r="D3086" s="145"/>
    </row>
    <row r="3087" spans="3:4">
      <c r="C3087" s="144"/>
      <c r="D3087" s="145"/>
    </row>
    <row r="3088" spans="3:4">
      <c r="C3088" s="144"/>
      <c r="D3088" s="145"/>
    </row>
    <row r="3089" spans="3:4">
      <c r="C3089" s="144"/>
      <c r="D3089" s="145"/>
    </row>
    <row r="3090" spans="3:4">
      <c r="C3090" s="144"/>
      <c r="D3090" s="145"/>
    </row>
    <row r="3091" spans="3:4">
      <c r="C3091" s="144"/>
      <c r="D3091" s="145"/>
    </row>
    <row r="3092" spans="3:4">
      <c r="C3092" s="144"/>
      <c r="D3092" s="145"/>
    </row>
    <row r="3093" spans="3:4">
      <c r="C3093" s="144"/>
      <c r="D3093" s="145"/>
    </row>
    <row r="3094" spans="3:4">
      <c r="C3094" s="144"/>
      <c r="D3094" s="145"/>
    </row>
    <row r="3095" spans="3:4">
      <c r="C3095" s="144"/>
      <c r="D3095" s="145"/>
    </row>
    <row r="3096" spans="3:4">
      <c r="C3096" s="144"/>
      <c r="D3096" s="145"/>
    </row>
    <row r="3097" spans="3:4">
      <c r="C3097" s="144"/>
      <c r="D3097" s="145"/>
    </row>
    <row r="3098" spans="3:4">
      <c r="C3098" s="144"/>
      <c r="D3098" s="145"/>
    </row>
    <row r="3099" spans="3:4">
      <c r="C3099" s="144"/>
      <c r="D3099" s="145"/>
    </row>
    <row r="3100" spans="3:4">
      <c r="C3100" s="144"/>
      <c r="D3100" s="145"/>
    </row>
    <row r="3101" spans="3:4">
      <c r="C3101" s="144"/>
      <c r="D3101" s="145"/>
    </row>
    <row r="3102" spans="3:4">
      <c r="C3102" s="144"/>
      <c r="D3102" s="145"/>
    </row>
    <row r="3103" spans="3:4">
      <c r="C3103" s="144"/>
      <c r="D3103" s="145"/>
    </row>
    <row r="3104" spans="3:4">
      <c r="C3104" s="144"/>
      <c r="D3104" s="145"/>
    </row>
    <row r="3105" spans="3:4">
      <c r="C3105" s="144"/>
      <c r="D3105" s="145"/>
    </row>
    <row r="3106" spans="3:4">
      <c r="C3106" s="144"/>
      <c r="D3106" s="145"/>
    </row>
    <row r="3107" spans="3:4">
      <c r="C3107" s="144"/>
      <c r="D3107" s="145"/>
    </row>
    <row r="3108" spans="3:4">
      <c r="C3108" s="144"/>
      <c r="D3108" s="145"/>
    </row>
    <row r="3109" spans="3:4">
      <c r="C3109" s="144"/>
      <c r="D3109" s="145"/>
    </row>
    <row r="3110" spans="3:4">
      <c r="C3110" s="144"/>
      <c r="D3110" s="145"/>
    </row>
    <row r="3111" spans="3:4">
      <c r="C3111" s="144"/>
      <c r="D3111" s="145"/>
    </row>
    <row r="3112" spans="3:4">
      <c r="C3112" s="144"/>
      <c r="D3112" s="145"/>
    </row>
    <row r="3113" spans="3:4">
      <c r="C3113" s="144"/>
      <c r="D3113" s="145"/>
    </row>
    <row r="3114" spans="3:4">
      <c r="C3114" s="144"/>
      <c r="D3114" s="145"/>
    </row>
    <row r="3115" spans="3:4">
      <c r="C3115" s="144"/>
      <c r="D3115" s="145"/>
    </row>
    <row r="3116" spans="3:4">
      <c r="C3116" s="144"/>
      <c r="D3116" s="145"/>
    </row>
    <row r="3117" spans="3:4">
      <c r="C3117" s="144"/>
      <c r="D3117" s="145"/>
    </row>
    <row r="3118" spans="3:4">
      <c r="C3118" s="144"/>
      <c r="D3118" s="145"/>
    </row>
    <row r="3119" spans="3:4">
      <c r="C3119" s="144"/>
      <c r="D3119" s="145"/>
    </row>
    <row r="3120" spans="3:4">
      <c r="C3120" s="144"/>
      <c r="D3120" s="145"/>
    </row>
    <row r="3121" spans="3:4">
      <c r="C3121" s="144"/>
      <c r="D3121" s="145"/>
    </row>
    <row r="3122" spans="3:4">
      <c r="C3122" s="144"/>
      <c r="D3122" s="145"/>
    </row>
    <row r="3123" spans="3:4">
      <c r="C3123" s="144"/>
      <c r="D3123" s="145"/>
    </row>
    <row r="3124" spans="3:4">
      <c r="C3124" s="144"/>
      <c r="D3124" s="145"/>
    </row>
    <row r="3125" spans="3:4">
      <c r="C3125" s="144"/>
      <c r="D3125" s="145"/>
    </row>
    <row r="3126" spans="3:4">
      <c r="C3126" s="144"/>
      <c r="D3126" s="145"/>
    </row>
    <row r="3127" spans="3:4">
      <c r="C3127" s="144"/>
      <c r="D3127" s="145"/>
    </row>
    <row r="3128" spans="3:4">
      <c r="C3128" s="144"/>
      <c r="D3128" s="145"/>
    </row>
    <row r="3129" spans="3:4">
      <c r="C3129" s="144"/>
      <c r="D3129" s="145"/>
    </row>
    <row r="3130" spans="3:4">
      <c r="C3130" s="144"/>
      <c r="D3130" s="145"/>
    </row>
    <row r="3131" spans="3:4">
      <c r="C3131" s="144"/>
      <c r="D3131" s="145"/>
    </row>
    <row r="3132" spans="3:4">
      <c r="C3132" s="144"/>
      <c r="D3132" s="145"/>
    </row>
    <row r="3133" spans="3:4">
      <c r="C3133" s="144"/>
      <c r="D3133" s="145"/>
    </row>
    <row r="3134" spans="3:4">
      <c r="C3134" s="144"/>
      <c r="D3134" s="145"/>
    </row>
    <row r="3135" spans="3:4">
      <c r="C3135" s="144"/>
      <c r="D3135" s="145"/>
    </row>
    <row r="3136" spans="3:4">
      <c r="C3136" s="144"/>
      <c r="D3136" s="145"/>
    </row>
    <row r="3137" spans="3:4">
      <c r="C3137" s="144"/>
      <c r="D3137" s="145"/>
    </row>
    <row r="3138" spans="3:4">
      <c r="C3138" s="144"/>
      <c r="D3138" s="145"/>
    </row>
    <row r="3139" spans="3:4">
      <c r="C3139" s="144"/>
      <c r="D3139" s="145"/>
    </row>
    <row r="3140" spans="3:4">
      <c r="C3140" s="144"/>
      <c r="D3140" s="145"/>
    </row>
    <row r="3141" spans="3:4">
      <c r="C3141" s="144"/>
      <c r="D3141" s="145"/>
    </row>
    <row r="3142" spans="3:4">
      <c r="C3142" s="144"/>
      <c r="D3142" s="145"/>
    </row>
    <row r="3143" spans="3:4">
      <c r="C3143" s="144"/>
      <c r="D3143" s="145"/>
    </row>
    <row r="3144" spans="3:4">
      <c r="C3144" s="144"/>
      <c r="D3144" s="145"/>
    </row>
    <row r="3145" spans="3:4">
      <c r="C3145" s="144"/>
      <c r="D3145" s="145"/>
    </row>
    <row r="3146" spans="3:4">
      <c r="C3146" s="144"/>
      <c r="D3146" s="145"/>
    </row>
    <row r="3147" spans="3:4">
      <c r="C3147" s="144"/>
      <c r="D3147" s="145"/>
    </row>
    <row r="3148" spans="3:4">
      <c r="C3148" s="144"/>
      <c r="D3148" s="145"/>
    </row>
    <row r="3149" spans="3:4">
      <c r="C3149" s="144"/>
      <c r="D3149" s="145"/>
    </row>
    <row r="3150" spans="3:4">
      <c r="C3150" s="144"/>
      <c r="D3150" s="145"/>
    </row>
    <row r="3151" spans="3:4">
      <c r="C3151" s="144"/>
      <c r="D3151" s="145"/>
    </row>
    <row r="3152" spans="3:4">
      <c r="C3152" s="144"/>
      <c r="D3152" s="145"/>
    </row>
    <row r="3153" spans="3:4">
      <c r="C3153" s="144"/>
      <c r="D3153" s="145"/>
    </row>
    <row r="3154" spans="3:4">
      <c r="C3154" s="144"/>
      <c r="D3154" s="145"/>
    </row>
    <row r="3155" spans="3:4">
      <c r="C3155" s="144"/>
      <c r="D3155" s="145"/>
    </row>
    <row r="3156" spans="3:4">
      <c r="C3156" s="144"/>
      <c r="D3156" s="145"/>
    </row>
    <row r="3157" spans="3:4">
      <c r="C3157" s="144"/>
      <c r="D3157" s="145"/>
    </row>
    <row r="3158" spans="3:4">
      <c r="C3158" s="144"/>
      <c r="D3158" s="145"/>
    </row>
    <row r="3159" spans="3:4">
      <c r="C3159" s="144"/>
      <c r="D3159" s="145"/>
    </row>
    <row r="3160" spans="3:4">
      <c r="C3160" s="144"/>
      <c r="D3160" s="145"/>
    </row>
    <row r="3161" spans="3:4">
      <c r="C3161" s="144"/>
      <c r="D3161" s="145"/>
    </row>
    <row r="3162" spans="3:4">
      <c r="C3162" s="144"/>
      <c r="D3162" s="145"/>
    </row>
    <row r="3163" spans="3:4">
      <c r="C3163" s="144"/>
      <c r="D3163" s="145"/>
    </row>
    <row r="3164" spans="3:4">
      <c r="C3164" s="144"/>
      <c r="D3164" s="145"/>
    </row>
    <row r="3165" spans="3:4">
      <c r="C3165" s="144"/>
      <c r="D3165" s="145"/>
    </row>
    <row r="3166" spans="3:4">
      <c r="C3166" s="144"/>
      <c r="D3166" s="145"/>
    </row>
    <row r="3167" spans="3:4">
      <c r="C3167" s="144"/>
      <c r="D3167" s="145"/>
    </row>
    <row r="3168" spans="3:4">
      <c r="C3168" s="144"/>
      <c r="D3168" s="145"/>
    </row>
    <row r="3169" spans="3:4">
      <c r="C3169" s="144"/>
      <c r="D3169" s="145"/>
    </row>
    <row r="3170" spans="3:4">
      <c r="C3170" s="144"/>
      <c r="D3170" s="145"/>
    </row>
    <row r="3171" spans="3:4">
      <c r="C3171" s="144"/>
      <c r="D3171" s="145"/>
    </row>
    <row r="3172" spans="3:4">
      <c r="C3172" s="144"/>
      <c r="D3172" s="145"/>
    </row>
    <row r="3173" spans="3:4">
      <c r="C3173" s="144"/>
      <c r="D3173" s="145"/>
    </row>
    <row r="3174" spans="3:4">
      <c r="C3174" s="144"/>
      <c r="D3174" s="145"/>
    </row>
    <row r="3175" spans="3:4">
      <c r="C3175" s="144"/>
      <c r="D3175" s="145"/>
    </row>
    <row r="3176" spans="3:4">
      <c r="C3176" s="144"/>
      <c r="D3176" s="145"/>
    </row>
    <row r="3177" spans="3:4">
      <c r="C3177" s="144"/>
      <c r="D3177" s="145"/>
    </row>
    <row r="3178" spans="3:4">
      <c r="C3178" s="144"/>
      <c r="D3178" s="145"/>
    </row>
    <row r="3179" spans="3:4">
      <c r="C3179" s="144"/>
      <c r="D3179" s="145"/>
    </row>
    <row r="3180" spans="3:4">
      <c r="C3180" s="144"/>
      <c r="D3180" s="145"/>
    </row>
    <row r="3181" spans="3:4">
      <c r="C3181" s="144"/>
      <c r="D3181" s="145"/>
    </row>
    <row r="3182" spans="3:4">
      <c r="C3182" s="144"/>
      <c r="D3182" s="145"/>
    </row>
    <row r="3183" spans="3:4">
      <c r="C3183" s="144"/>
      <c r="D3183" s="145"/>
    </row>
    <row r="3184" spans="3:4">
      <c r="C3184" s="144"/>
      <c r="D3184" s="145"/>
    </row>
    <row r="3185" spans="3:4">
      <c r="C3185" s="144"/>
      <c r="D3185" s="145"/>
    </row>
    <row r="3186" spans="3:4">
      <c r="C3186" s="144"/>
      <c r="D3186" s="145"/>
    </row>
    <row r="3187" spans="3:4">
      <c r="C3187" s="144"/>
      <c r="D3187" s="145"/>
    </row>
    <row r="3188" spans="3:4">
      <c r="C3188" s="144"/>
      <c r="D3188" s="145"/>
    </row>
    <row r="3189" spans="3:4">
      <c r="C3189" s="144"/>
      <c r="D3189" s="145"/>
    </row>
    <row r="3190" spans="3:4">
      <c r="C3190" s="144"/>
      <c r="D3190" s="145"/>
    </row>
    <row r="3191" spans="3:4">
      <c r="C3191" s="144"/>
      <c r="D3191" s="145"/>
    </row>
    <row r="3192" spans="3:4">
      <c r="C3192" s="144"/>
      <c r="D3192" s="145"/>
    </row>
    <row r="3193" spans="3:4">
      <c r="C3193" s="144"/>
      <c r="D3193" s="145"/>
    </row>
    <row r="3194" spans="3:4">
      <c r="C3194" s="144"/>
      <c r="D3194" s="145"/>
    </row>
    <row r="3195" spans="3:4">
      <c r="C3195" s="144"/>
      <c r="D3195" s="145"/>
    </row>
    <row r="3196" spans="3:4">
      <c r="C3196" s="144"/>
      <c r="D3196" s="145"/>
    </row>
    <row r="3197" spans="3:4">
      <c r="C3197" s="144"/>
      <c r="D3197" s="145"/>
    </row>
    <row r="3198" spans="3:4">
      <c r="C3198" s="144"/>
      <c r="D3198" s="145"/>
    </row>
    <row r="3199" spans="3:4">
      <c r="C3199" s="144"/>
      <c r="D3199" s="145"/>
    </row>
    <row r="3200" spans="3:4">
      <c r="C3200" s="144"/>
      <c r="D3200" s="145"/>
    </row>
    <row r="3201" spans="3:4">
      <c r="C3201" s="144"/>
      <c r="D3201" s="145"/>
    </row>
    <row r="3202" spans="3:4">
      <c r="C3202" s="144"/>
      <c r="D3202" s="145"/>
    </row>
    <row r="3203" spans="3:4">
      <c r="C3203" s="144"/>
      <c r="D3203" s="145"/>
    </row>
    <row r="3204" spans="3:4">
      <c r="C3204" s="144"/>
      <c r="D3204" s="145"/>
    </row>
    <row r="3205" spans="3:4">
      <c r="C3205" s="144"/>
      <c r="D3205" s="145"/>
    </row>
    <row r="3206" spans="3:4">
      <c r="C3206" s="144"/>
      <c r="D3206" s="145"/>
    </row>
    <row r="3207" spans="3:4">
      <c r="C3207" s="144"/>
      <c r="D3207" s="145"/>
    </row>
    <row r="3208" spans="3:4">
      <c r="C3208" s="144"/>
      <c r="D3208" s="145"/>
    </row>
    <row r="3209" spans="3:4">
      <c r="C3209" s="144"/>
      <c r="D3209" s="145"/>
    </row>
    <row r="3210" spans="3:4">
      <c r="C3210" s="144"/>
      <c r="D3210" s="145"/>
    </row>
    <row r="3211" spans="3:4">
      <c r="C3211" s="144"/>
      <c r="D3211" s="145"/>
    </row>
    <row r="3212" spans="3:4">
      <c r="C3212" s="144"/>
      <c r="D3212" s="145"/>
    </row>
    <row r="3213" spans="3:4">
      <c r="C3213" s="144"/>
      <c r="D3213" s="145"/>
    </row>
    <row r="3214" spans="3:4">
      <c r="C3214" s="144"/>
      <c r="D3214" s="145"/>
    </row>
    <row r="3215" spans="3:4">
      <c r="C3215" s="144"/>
      <c r="D3215" s="145"/>
    </row>
    <row r="3216" spans="3:4">
      <c r="C3216" s="144"/>
      <c r="D3216" s="145"/>
    </row>
    <row r="3217" spans="3:4">
      <c r="C3217" s="144"/>
      <c r="D3217" s="145"/>
    </row>
    <row r="3218" spans="3:4">
      <c r="C3218" s="144"/>
      <c r="D3218" s="145"/>
    </row>
    <row r="3219" spans="3:4">
      <c r="C3219" s="144"/>
      <c r="D3219" s="145"/>
    </row>
    <row r="3220" spans="3:4">
      <c r="C3220" s="144"/>
      <c r="D3220" s="145"/>
    </row>
    <row r="3221" spans="3:4">
      <c r="C3221" s="144"/>
      <c r="D3221" s="145"/>
    </row>
    <row r="3222" spans="3:4">
      <c r="C3222" s="144"/>
      <c r="D3222" s="145"/>
    </row>
    <row r="3223" spans="3:4">
      <c r="C3223" s="144"/>
      <c r="D3223" s="145"/>
    </row>
    <row r="3224" spans="3:4">
      <c r="C3224" s="144"/>
      <c r="D3224" s="145"/>
    </row>
    <row r="3225" spans="3:4">
      <c r="C3225" s="144"/>
      <c r="D3225" s="145"/>
    </row>
    <row r="3226" spans="3:4">
      <c r="C3226" s="144"/>
      <c r="D3226" s="145"/>
    </row>
    <row r="3227" spans="3:4">
      <c r="C3227" s="144"/>
      <c r="D3227" s="145"/>
    </row>
    <row r="3228" spans="3:4">
      <c r="C3228" s="144"/>
      <c r="D3228" s="145"/>
    </row>
    <row r="3229" spans="3:4">
      <c r="C3229" s="144"/>
      <c r="D3229" s="145"/>
    </row>
    <row r="3230" spans="3:4">
      <c r="C3230" s="144"/>
      <c r="D3230" s="145"/>
    </row>
    <row r="3231" spans="3:4">
      <c r="C3231" s="144"/>
      <c r="D3231" s="145"/>
    </row>
    <row r="3232" spans="3:4">
      <c r="C3232" s="144"/>
      <c r="D3232" s="145"/>
    </row>
    <row r="3233" spans="3:4">
      <c r="C3233" s="144"/>
      <c r="D3233" s="145"/>
    </row>
    <row r="3234" spans="3:4">
      <c r="C3234" s="144"/>
      <c r="D3234" s="145"/>
    </row>
    <row r="3235" spans="3:4">
      <c r="C3235" s="144"/>
      <c r="D3235" s="145"/>
    </row>
    <row r="3236" spans="3:4">
      <c r="C3236" s="144"/>
      <c r="D3236" s="145"/>
    </row>
    <row r="3237" spans="3:4">
      <c r="C3237" s="144"/>
      <c r="D3237" s="145"/>
    </row>
    <row r="3238" spans="3:4">
      <c r="C3238" s="144"/>
      <c r="D3238" s="145"/>
    </row>
    <row r="3239" spans="3:4">
      <c r="C3239" s="144"/>
      <c r="D3239" s="145"/>
    </row>
    <row r="3240" spans="3:4">
      <c r="C3240" s="144"/>
      <c r="D3240" s="145"/>
    </row>
    <row r="3241" spans="3:4">
      <c r="C3241" s="144"/>
      <c r="D3241" s="145"/>
    </row>
    <row r="3242" spans="3:4">
      <c r="C3242" s="144"/>
      <c r="D3242" s="145"/>
    </row>
    <row r="3243" spans="3:4">
      <c r="C3243" s="144"/>
      <c r="D3243" s="145"/>
    </row>
    <row r="3244" spans="3:4">
      <c r="C3244" s="144"/>
      <c r="D3244" s="145"/>
    </row>
    <row r="3245" spans="3:4">
      <c r="C3245" s="144"/>
      <c r="D3245" s="145"/>
    </row>
    <row r="3246" spans="3:4">
      <c r="C3246" s="144"/>
      <c r="D3246" s="145"/>
    </row>
    <row r="3247" spans="3:4">
      <c r="C3247" s="144"/>
      <c r="D3247" s="145"/>
    </row>
    <row r="3248" spans="3:4">
      <c r="C3248" s="144"/>
      <c r="D3248" s="145"/>
    </row>
    <row r="3249" spans="3:4">
      <c r="C3249" s="144"/>
      <c r="D3249" s="145"/>
    </row>
    <row r="3250" spans="3:4">
      <c r="C3250" s="144"/>
      <c r="D3250" s="145"/>
    </row>
    <row r="3251" spans="3:4">
      <c r="C3251" s="144"/>
      <c r="D3251" s="145"/>
    </row>
    <row r="3252" spans="3:4">
      <c r="C3252" s="144"/>
      <c r="D3252" s="145"/>
    </row>
    <row r="3253" spans="3:4">
      <c r="C3253" s="144"/>
      <c r="D3253" s="145"/>
    </row>
    <row r="3254" spans="3:4">
      <c r="C3254" s="144"/>
      <c r="D3254" s="145"/>
    </row>
    <row r="3255" spans="3:4">
      <c r="C3255" s="144"/>
      <c r="D3255" s="145"/>
    </row>
    <row r="3256" spans="3:4">
      <c r="C3256" s="144"/>
      <c r="D3256" s="145"/>
    </row>
    <row r="3257" spans="3:4">
      <c r="C3257" s="144"/>
      <c r="D3257" s="145"/>
    </row>
    <row r="3258" spans="3:4">
      <c r="C3258" s="144"/>
      <c r="D3258" s="145"/>
    </row>
    <row r="3259" spans="3:4">
      <c r="C3259" s="144"/>
      <c r="D3259" s="145"/>
    </row>
    <row r="3260" spans="3:4">
      <c r="C3260" s="144"/>
      <c r="D3260" s="145"/>
    </row>
    <row r="3261" spans="3:4">
      <c r="C3261" s="144"/>
      <c r="D3261" s="145"/>
    </row>
    <row r="3262" spans="3:4">
      <c r="C3262" s="144"/>
      <c r="D3262" s="145"/>
    </row>
    <row r="3263" spans="3:4">
      <c r="C3263" s="144"/>
      <c r="D3263" s="145"/>
    </row>
    <row r="3264" spans="3:4">
      <c r="C3264" s="144"/>
      <c r="D3264" s="145"/>
    </row>
    <row r="3265" spans="3:4">
      <c r="C3265" s="144"/>
      <c r="D3265" s="145"/>
    </row>
    <row r="3266" spans="3:4">
      <c r="C3266" s="144"/>
      <c r="D3266" s="145"/>
    </row>
    <row r="3267" spans="3:4">
      <c r="C3267" s="144"/>
      <c r="D3267" s="145"/>
    </row>
    <row r="3268" spans="3:4">
      <c r="C3268" s="144"/>
      <c r="D3268" s="145"/>
    </row>
    <row r="3269" spans="3:4">
      <c r="C3269" s="144"/>
      <c r="D3269" s="145"/>
    </row>
    <row r="3270" spans="3:4">
      <c r="C3270" s="144"/>
      <c r="D3270" s="145"/>
    </row>
    <row r="3271" spans="3:4">
      <c r="C3271" s="144"/>
      <c r="D3271" s="145"/>
    </row>
    <row r="3272" spans="3:4">
      <c r="C3272" s="144"/>
      <c r="D3272" s="145"/>
    </row>
    <row r="3273" spans="3:4">
      <c r="C3273" s="144"/>
      <c r="D3273" s="145"/>
    </row>
    <row r="3274" spans="3:4">
      <c r="C3274" s="144"/>
      <c r="D3274" s="145"/>
    </row>
    <row r="3275" spans="3:4">
      <c r="C3275" s="144"/>
      <c r="D3275" s="145"/>
    </row>
    <row r="3276" spans="3:4">
      <c r="C3276" s="144"/>
      <c r="D3276" s="145"/>
    </row>
    <row r="3277" spans="3:4">
      <c r="C3277" s="144"/>
      <c r="D3277" s="145"/>
    </row>
    <row r="3278" spans="3:4">
      <c r="C3278" s="144"/>
      <c r="D3278" s="145"/>
    </row>
    <row r="3279" spans="3:4">
      <c r="C3279" s="144"/>
      <c r="D3279" s="145"/>
    </row>
    <row r="3280" spans="3:4">
      <c r="C3280" s="144"/>
      <c r="D3280" s="145"/>
    </row>
    <row r="3281" spans="3:4">
      <c r="C3281" s="144"/>
      <c r="D3281" s="145"/>
    </row>
    <row r="3282" spans="3:4">
      <c r="C3282" s="144"/>
      <c r="D3282" s="145"/>
    </row>
    <row r="3283" spans="3:4">
      <c r="C3283" s="144"/>
      <c r="D3283" s="145"/>
    </row>
    <row r="3284" spans="3:4">
      <c r="C3284" s="144"/>
      <c r="D3284" s="145"/>
    </row>
    <row r="3285" spans="3:4">
      <c r="C3285" s="144"/>
      <c r="D3285" s="145"/>
    </row>
    <row r="3286" spans="3:4">
      <c r="C3286" s="144"/>
      <c r="D3286" s="145"/>
    </row>
    <row r="3287" spans="3:4">
      <c r="C3287" s="144"/>
      <c r="D3287" s="145"/>
    </row>
    <row r="3288" spans="3:4">
      <c r="C3288" s="144"/>
      <c r="D3288" s="145"/>
    </row>
    <row r="3289" spans="3:4">
      <c r="C3289" s="144"/>
      <c r="D3289" s="145"/>
    </row>
    <row r="3290" spans="3:4">
      <c r="C3290" s="144"/>
      <c r="D3290" s="145"/>
    </row>
    <row r="3291" spans="3:4">
      <c r="C3291" s="144"/>
      <c r="D3291" s="145"/>
    </row>
    <row r="3292" spans="3:4">
      <c r="C3292" s="144"/>
      <c r="D3292" s="145"/>
    </row>
    <row r="3293" spans="3:4">
      <c r="C3293" s="144"/>
      <c r="D3293" s="145"/>
    </row>
    <row r="3294" spans="3:4">
      <c r="C3294" s="144"/>
      <c r="D3294" s="145"/>
    </row>
    <row r="3295" spans="3:4">
      <c r="C3295" s="144"/>
      <c r="D3295" s="145"/>
    </row>
    <row r="3296" spans="3:4">
      <c r="C3296" s="144"/>
      <c r="D3296" s="145"/>
    </row>
    <row r="3297" spans="3:4">
      <c r="C3297" s="144"/>
      <c r="D3297" s="145"/>
    </row>
    <row r="3298" spans="3:4">
      <c r="C3298" s="144"/>
      <c r="D3298" s="145"/>
    </row>
    <row r="3299" spans="3:4">
      <c r="C3299" s="144"/>
      <c r="D3299" s="145"/>
    </row>
    <row r="3300" spans="3:4">
      <c r="C3300" s="144"/>
      <c r="D3300" s="145"/>
    </row>
    <row r="3301" spans="3:4">
      <c r="C3301" s="144"/>
      <c r="D3301" s="145"/>
    </row>
    <row r="3302" spans="3:4">
      <c r="C3302" s="144"/>
      <c r="D3302" s="145"/>
    </row>
    <row r="3303" spans="3:4">
      <c r="C3303" s="144"/>
      <c r="D3303" s="145"/>
    </row>
    <row r="3304" spans="3:4">
      <c r="C3304" s="144"/>
      <c r="D3304" s="145"/>
    </row>
    <row r="3305" spans="3:4">
      <c r="C3305" s="144"/>
      <c r="D3305" s="145"/>
    </row>
    <row r="3306" spans="3:4">
      <c r="C3306" s="144"/>
      <c r="D3306" s="145"/>
    </row>
    <row r="3307" spans="3:4">
      <c r="C3307" s="144"/>
      <c r="D3307" s="145"/>
    </row>
    <row r="3308" spans="3:4">
      <c r="C3308" s="144"/>
      <c r="D3308" s="145"/>
    </row>
    <row r="3309" spans="3:4">
      <c r="C3309" s="144"/>
      <c r="D3309" s="145"/>
    </row>
    <row r="3310" spans="3:4">
      <c r="C3310" s="144"/>
      <c r="D3310" s="145"/>
    </row>
    <row r="3311" spans="3:4">
      <c r="C3311" s="144"/>
      <c r="D3311" s="145"/>
    </row>
    <row r="3312" spans="3:4">
      <c r="C3312" s="144"/>
      <c r="D3312" s="145"/>
    </row>
    <row r="3313" spans="3:4">
      <c r="C3313" s="144"/>
      <c r="D3313" s="145"/>
    </row>
    <row r="3314" spans="3:4">
      <c r="C3314" s="144"/>
      <c r="D3314" s="145"/>
    </row>
    <row r="3315" spans="3:4">
      <c r="C3315" s="144"/>
      <c r="D3315" s="145"/>
    </row>
    <row r="3316" spans="3:4">
      <c r="C3316" s="144"/>
      <c r="D3316" s="145"/>
    </row>
    <row r="3317" spans="3:4">
      <c r="C3317" s="144"/>
      <c r="D3317" s="145"/>
    </row>
    <row r="3318" spans="3:4">
      <c r="C3318" s="144"/>
      <c r="D3318" s="145"/>
    </row>
    <row r="3319" spans="3:4">
      <c r="C3319" s="144"/>
      <c r="D3319" s="145"/>
    </row>
    <row r="3320" spans="3:4">
      <c r="C3320" s="144"/>
      <c r="D3320" s="145"/>
    </row>
    <row r="3321" spans="3:4">
      <c r="C3321" s="144"/>
      <c r="D3321" s="145"/>
    </row>
    <row r="3322" spans="3:4">
      <c r="C3322" s="144"/>
      <c r="D3322" s="145"/>
    </row>
    <row r="3323" spans="3:4">
      <c r="C3323" s="144"/>
      <c r="D3323" s="145"/>
    </row>
    <row r="3324" spans="3:4">
      <c r="C3324" s="144"/>
      <c r="D3324" s="145"/>
    </row>
    <row r="3325" spans="3:4">
      <c r="C3325" s="144"/>
      <c r="D3325" s="145"/>
    </row>
    <row r="3326" spans="3:4">
      <c r="C3326" s="144"/>
      <c r="D3326" s="145"/>
    </row>
    <row r="3327" spans="3:4">
      <c r="C3327" s="144"/>
      <c r="D3327" s="145"/>
    </row>
    <row r="3328" spans="3:4">
      <c r="C3328" s="144"/>
      <c r="D3328" s="145"/>
    </row>
    <row r="3329" spans="3:4">
      <c r="C3329" s="144"/>
      <c r="D3329" s="145"/>
    </row>
    <row r="3330" spans="3:4">
      <c r="C3330" s="144"/>
      <c r="D3330" s="145"/>
    </row>
    <row r="3331" spans="3:4">
      <c r="C3331" s="144"/>
      <c r="D3331" s="145"/>
    </row>
    <row r="3332" spans="3:4">
      <c r="C3332" s="144"/>
      <c r="D3332" s="145"/>
    </row>
    <row r="3333" spans="3:4">
      <c r="C3333" s="144"/>
      <c r="D3333" s="145"/>
    </row>
    <row r="3334" spans="3:4">
      <c r="C3334" s="144"/>
      <c r="D3334" s="145"/>
    </row>
    <row r="3335" spans="3:4">
      <c r="C3335" s="144"/>
      <c r="D3335" s="145"/>
    </row>
    <row r="3336" spans="3:4">
      <c r="C3336" s="144"/>
      <c r="D3336" s="145"/>
    </row>
    <row r="3337" spans="3:4">
      <c r="C3337" s="144"/>
      <c r="D3337" s="145"/>
    </row>
    <row r="3338" spans="3:4">
      <c r="C3338" s="144"/>
      <c r="D3338" s="145"/>
    </row>
    <row r="3339" spans="3:4">
      <c r="C3339" s="144"/>
      <c r="D3339" s="145"/>
    </row>
    <row r="3340" spans="3:4">
      <c r="C3340" s="144"/>
      <c r="D3340" s="145"/>
    </row>
    <row r="3341" spans="3:4">
      <c r="C3341" s="144"/>
      <c r="D3341" s="145"/>
    </row>
    <row r="3342" spans="3:4">
      <c r="C3342" s="144"/>
      <c r="D3342" s="145"/>
    </row>
    <row r="3343" spans="3:4">
      <c r="C3343" s="144"/>
      <c r="D3343" s="145"/>
    </row>
    <row r="3344" spans="3:4">
      <c r="C3344" s="144"/>
      <c r="D3344" s="145"/>
    </row>
    <row r="3345" spans="3:4">
      <c r="C3345" s="144"/>
      <c r="D3345" s="145"/>
    </row>
    <row r="3346" spans="3:4">
      <c r="C3346" s="144"/>
      <c r="D3346" s="145"/>
    </row>
    <row r="3347" spans="3:4">
      <c r="C3347" s="144"/>
      <c r="D3347" s="145"/>
    </row>
    <row r="3348" spans="3:4">
      <c r="C3348" s="144"/>
      <c r="D3348" s="145"/>
    </row>
    <row r="3349" spans="3:4">
      <c r="C3349" s="144"/>
      <c r="D3349" s="145"/>
    </row>
    <row r="3350" spans="3:4">
      <c r="C3350" s="144"/>
      <c r="D3350" s="145"/>
    </row>
    <row r="3351" spans="3:4">
      <c r="C3351" s="144"/>
      <c r="D3351" s="145"/>
    </row>
    <row r="3352" spans="3:4">
      <c r="C3352" s="144"/>
      <c r="D3352" s="145"/>
    </row>
    <row r="3353" spans="3:4">
      <c r="C3353" s="144"/>
      <c r="D3353" s="145"/>
    </row>
    <row r="3354" spans="3:4">
      <c r="C3354" s="144"/>
      <c r="D3354" s="145"/>
    </row>
    <row r="3355" spans="3:4">
      <c r="C3355" s="144"/>
      <c r="D3355" s="145"/>
    </row>
    <row r="3356" spans="3:4">
      <c r="C3356" s="144"/>
      <c r="D3356" s="145"/>
    </row>
    <row r="3357" spans="3:4">
      <c r="C3357" s="144"/>
      <c r="D3357" s="145"/>
    </row>
    <row r="3358" spans="3:4">
      <c r="C3358" s="144"/>
      <c r="D3358" s="145"/>
    </row>
    <row r="3359" spans="3:4">
      <c r="C3359" s="144"/>
      <c r="D3359" s="145"/>
    </row>
    <row r="3360" spans="3:4">
      <c r="C3360" s="144"/>
      <c r="D3360" s="145"/>
    </row>
    <row r="3361" spans="3:4">
      <c r="C3361" s="144"/>
      <c r="D3361" s="145"/>
    </row>
    <row r="3362" spans="3:4">
      <c r="C3362" s="144"/>
      <c r="D3362" s="145"/>
    </row>
    <row r="3363" spans="3:4">
      <c r="C3363" s="144"/>
      <c r="D3363" s="145"/>
    </row>
    <row r="3364" spans="3:4">
      <c r="C3364" s="144"/>
      <c r="D3364" s="145"/>
    </row>
    <row r="3365" spans="3:4">
      <c r="C3365" s="144"/>
      <c r="D3365" s="145"/>
    </row>
    <row r="3366" spans="3:4">
      <c r="C3366" s="144"/>
      <c r="D3366" s="145"/>
    </row>
    <row r="3367" spans="3:4">
      <c r="C3367" s="144"/>
      <c r="D3367" s="145"/>
    </row>
    <row r="3368" spans="3:4">
      <c r="C3368" s="144"/>
      <c r="D3368" s="145"/>
    </row>
    <row r="3369" spans="3:4">
      <c r="C3369" s="144"/>
      <c r="D3369" s="145"/>
    </row>
    <row r="3370" spans="3:4">
      <c r="C3370" s="144"/>
      <c r="D3370" s="145"/>
    </row>
    <row r="3371" spans="3:4">
      <c r="C3371" s="144"/>
      <c r="D3371" s="145"/>
    </row>
    <row r="3372" spans="3:4">
      <c r="C3372" s="144"/>
      <c r="D3372" s="145"/>
    </row>
    <row r="3373" spans="3:4">
      <c r="C3373" s="144"/>
      <c r="D3373" s="145"/>
    </row>
    <row r="3374" spans="3:4">
      <c r="C3374" s="144"/>
      <c r="D3374" s="145"/>
    </row>
    <row r="3375" spans="3:4">
      <c r="C3375" s="144"/>
      <c r="D3375" s="145"/>
    </row>
    <row r="3376" spans="3:4">
      <c r="C3376" s="144"/>
      <c r="D3376" s="145"/>
    </row>
    <row r="3377" spans="3:4">
      <c r="C3377" s="144"/>
      <c r="D3377" s="145"/>
    </row>
    <row r="3378" spans="3:4">
      <c r="C3378" s="144"/>
      <c r="D3378" s="145"/>
    </row>
    <row r="3379" spans="3:4">
      <c r="C3379" s="144"/>
      <c r="D3379" s="145"/>
    </row>
    <row r="3380" spans="3:4">
      <c r="C3380" s="144"/>
      <c r="D3380" s="145"/>
    </row>
    <row r="3381" spans="3:4">
      <c r="C3381" s="144"/>
      <c r="D3381" s="145"/>
    </row>
    <row r="3382" spans="3:4">
      <c r="C3382" s="144"/>
      <c r="D3382" s="145"/>
    </row>
    <row r="3383" spans="3:4">
      <c r="C3383" s="144"/>
      <c r="D3383" s="145"/>
    </row>
    <row r="3384" spans="3:4">
      <c r="C3384" s="144"/>
      <c r="D3384" s="145"/>
    </row>
    <row r="3385" spans="3:4">
      <c r="C3385" s="144"/>
      <c r="D3385" s="145"/>
    </row>
    <row r="3386" spans="3:4">
      <c r="C3386" s="144"/>
      <c r="D3386" s="145"/>
    </row>
    <row r="3387" spans="3:4">
      <c r="C3387" s="144"/>
      <c r="D3387" s="145"/>
    </row>
    <row r="3388" spans="3:4">
      <c r="C3388" s="144"/>
      <c r="D3388" s="145"/>
    </row>
    <row r="3389" spans="3:4">
      <c r="C3389" s="144"/>
      <c r="D3389" s="145"/>
    </row>
    <row r="3390" spans="3:4">
      <c r="C3390" s="144"/>
      <c r="D3390" s="145"/>
    </row>
    <row r="3391" spans="3:4">
      <c r="C3391" s="144"/>
      <c r="D3391" s="145"/>
    </row>
    <row r="3392" spans="3:4">
      <c r="C3392" s="144"/>
      <c r="D3392" s="145"/>
    </row>
    <row r="3393" spans="3:4">
      <c r="C3393" s="144"/>
      <c r="D3393" s="145"/>
    </row>
    <row r="3394" spans="3:4">
      <c r="C3394" s="144"/>
      <c r="D3394" s="145"/>
    </row>
    <row r="3395" spans="3:4">
      <c r="C3395" s="144"/>
      <c r="D3395" s="145"/>
    </row>
    <row r="3396" spans="3:4">
      <c r="C3396" s="144"/>
      <c r="D3396" s="145"/>
    </row>
    <row r="3397" spans="3:4">
      <c r="C3397" s="144"/>
      <c r="D3397" s="145"/>
    </row>
    <row r="3398" spans="3:4">
      <c r="C3398" s="144"/>
      <c r="D3398" s="145"/>
    </row>
    <row r="3399" spans="3:4">
      <c r="C3399" s="144"/>
      <c r="D3399" s="145"/>
    </row>
    <row r="3400" spans="3:4">
      <c r="C3400" s="144"/>
      <c r="D3400" s="145"/>
    </row>
    <row r="3401" spans="3:4">
      <c r="C3401" s="144"/>
      <c r="D3401" s="145"/>
    </row>
    <row r="3402" spans="3:4">
      <c r="C3402" s="144"/>
      <c r="D3402" s="145"/>
    </row>
    <row r="3403" spans="3:4">
      <c r="C3403" s="144"/>
      <c r="D3403" s="145"/>
    </row>
    <row r="3404" spans="3:4">
      <c r="C3404" s="144"/>
      <c r="D3404" s="145"/>
    </row>
    <row r="3405" spans="3:4">
      <c r="C3405" s="144"/>
      <c r="D3405" s="145"/>
    </row>
    <row r="3406" spans="3:4">
      <c r="C3406" s="144"/>
      <c r="D3406" s="145"/>
    </row>
    <row r="3407" spans="3:4">
      <c r="C3407" s="144"/>
      <c r="D3407" s="145"/>
    </row>
    <row r="3408" spans="3:4">
      <c r="C3408" s="144"/>
      <c r="D3408" s="145"/>
    </row>
    <row r="3409" spans="3:4">
      <c r="C3409" s="144"/>
      <c r="D3409" s="145"/>
    </row>
    <row r="3410" spans="3:4">
      <c r="C3410" s="144"/>
      <c r="D3410" s="145"/>
    </row>
    <row r="3411" spans="3:4">
      <c r="C3411" s="144"/>
      <c r="D3411" s="145"/>
    </row>
    <row r="3412" spans="3:4">
      <c r="C3412" s="144"/>
      <c r="D3412" s="145"/>
    </row>
    <row r="3413" spans="3:4">
      <c r="C3413" s="144"/>
      <c r="D3413" s="145"/>
    </row>
    <row r="3414" spans="3:4">
      <c r="C3414" s="144"/>
      <c r="D3414" s="145"/>
    </row>
    <row r="3415" spans="3:4">
      <c r="C3415" s="144"/>
      <c r="D3415" s="145"/>
    </row>
    <row r="3416" spans="3:4">
      <c r="C3416" s="144"/>
      <c r="D3416" s="145"/>
    </row>
    <row r="3417" spans="3:4">
      <c r="C3417" s="144"/>
      <c r="D3417" s="145"/>
    </row>
    <row r="3418" spans="3:4">
      <c r="C3418" s="144"/>
      <c r="D3418" s="145"/>
    </row>
    <row r="3419" spans="3:4">
      <c r="C3419" s="144"/>
      <c r="D3419" s="145"/>
    </row>
    <row r="3420" spans="3:4">
      <c r="C3420" s="144"/>
      <c r="D3420" s="145"/>
    </row>
    <row r="3421" spans="3:4">
      <c r="C3421" s="144"/>
      <c r="D3421" s="145"/>
    </row>
    <row r="3422" spans="3:4">
      <c r="C3422" s="144"/>
      <c r="D3422" s="145"/>
    </row>
    <row r="3423" spans="3:4">
      <c r="C3423" s="144"/>
      <c r="D3423" s="145"/>
    </row>
    <row r="3424" spans="3:4">
      <c r="C3424" s="144"/>
      <c r="D3424" s="145"/>
    </row>
    <row r="3425" spans="3:4">
      <c r="C3425" s="144"/>
      <c r="D3425" s="145"/>
    </row>
    <row r="3426" spans="3:4">
      <c r="C3426" s="144"/>
      <c r="D3426" s="145"/>
    </row>
    <row r="3427" spans="3:4">
      <c r="C3427" s="144"/>
      <c r="D3427" s="145"/>
    </row>
    <row r="3428" spans="3:4">
      <c r="C3428" s="144"/>
      <c r="D3428" s="145"/>
    </row>
    <row r="3429" spans="3:4">
      <c r="C3429" s="144"/>
      <c r="D3429" s="145"/>
    </row>
    <row r="3430" spans="3:4">
      <c r="C3430" s="144"/>
      <c r="D3430" s="145"/>
    </row>
    <row r="3431" spans="3:4">
      <c r="C3431" s="144"/>
      <c r="D3431" s="145"/>
    </row>
    <row r="3432" spans="3:4">
      <c r="C3432" s="144"/>
      <c r="D3432" s="145"/>
    </row>
    <row r="3433" spans="3:4">
      <c r="C3433" s="144"/>
      <c r="D3433" s="145"/>
    </row>
    <row r="3434" spans="3:4">
      <c r="C3434" s="144"/>
      <c r="D3434" s="145"/>
    </row>
    <row r="3435" spans="3:4">
      <c r="C3435" s="144"/>
      <c r="D3435" s="145"/>
    </row>
    <row r="3436" spans="3:4">
      <c r="C3436" s="144"/>
      <c r="D3436" s="145"/>
    </row>
    <row r="3437" spans="3:4">
      <c r="C3437" s="144"/>
      <c r="D3437" s="145"/>
    </row>
    <row r="3438" spans="3:4">
      <c r="C3438" s="144"/>
      <c r="D3438" s="145"/>
    </row>
    <row r="3439" spans="3:4">
      <c r="C3439" s="144"/>
      <c r="D3439" s="145"/>
    </row>
    <row r="3440" spans="3:4">
      <c r="C3440" s="144"/>
      <c r="D3440" s="145"/>
    </row>
    <row r="3441" spans="3:4">
      <c r="C3441" s="144"/>
      <c r="D3441" s="145"/>
    </row>
    <row r="3442" spans="3:4">
      <c r="C3442" s="144"/>
      <c r="D3442" s="145"/>
    </row>
    <row r="3443" spans="3:4">
      <c r="C3443" s="144"/>
      <c r="D3443" s="145"/>
    </row>
    <row r="3444" spans="3:4">
      <c r="C3444" s="144"/>
      <c r="D3444" s="145"/>
    </row>
    <row r="3445" spans="3:4">
      <c r="C3445" s="144"/>
      <c r="D3445" s="145"/>
    </row>
    <row r="3446" spans="3:4">
      <c r="C3446" s="144"/>
      <c r="D3446" s="145"/>
    </row>
    <row r="3447" spans="3:4">
      <c r="C3447" s="144"/>
      <c r="D3447" s="145"/>
    </row>
    <row r="3448" spans="3:4">
      <c r="C3448" s="144"/>
      <c r="D3448" s="145"/>
    </row>
    <row r="3449" spans="3:4">
      <c r="C3449" s="144"/>
      <c r="D3449" s="145"/>
    </row>
    <row r="3450" spans="3:4">
      <c r="C3450" s="144"/>
      <c r="D3450" s="145"/>
    </row>
    <row r="3451" spans="3:4">
      <c r="C3451" s="144"/>
      <c r="D3451" s="145"/>
    </row>
    <row r="3452" spans="3:4">
      <c r="C3452" s="144"/>
      <c r="D3452" s="145"/>
    </row>
    <row r="3453" spans="3:4">
      <c r="C3453" s="144"/>
      <c r="D3453" s="145"/>
    </row>
    <row r="3454" spans="3:4">
      <c r="C3454" s="144"/>
      <c r="D3454" s="145"/>
    </row>
    <row r="3455" spans="3:4">
      <c r="C3455" s="144"/>
      <c r="D3455" s="145"/>
    </row>
    <row r="3456" spans="3:4">
      <c r="C3456" s="144"/>
      <c r="D3456" s="145"/>
    </row>
    <row r="3457" spans="3:4">
      <c r="C3457" s="144"/>
      <c r="D3457" s="145"/>
    </row>
    <row r="3458" spans="3:4">
      <c r="C3458" s="144"/>
      <c r="D3458" s="145"/>
    </row>
    <row r="3459" spans="3:4">
      <c r="C3459" s="144"/>
      <c r="D3459" s="145"/>
    </row>
    <row r="3460" spans="3:4">
      <c r="C3460" s="144"/>
      <c r="D3460" s="145"/>
    </row>
    <row r="3461" spans="3:4">
      <c r="C3461" s="144"/>
      <c r="D3461" s="145"/>
    </row>
    <row r="3462" spans="3:4">
      <c r="C3462" s="144"/>
      <c r="D3462" s="145"/>
    </row>
    <row r="3463" spans="3:4">
      <c r="C3463" s="144"/>
      <c r="D3463" s="145"/>
    </row>
    <row r="3464" spans="3:4">
      <c r="C3464" s="144"/>
      <c r="D3464" s="145"/>
    </row>
    <row r="3465" spans="3:4">
      <c r="C3465" s="144"/>
      <c r="D3465" s="145"/>
    </row>
    <row r="3466" spans="3:4">
      <c r="C3466" s="144"/>
      <c r="D3466" s="145"/>
    </row>
    <row r="3467" spans="3:4">
      <c r="C3467" s="144"/>
      <c r="D3467" s="145"/>
    </row>
    <row r="3468" spans="3:4">
      <c r="C3468" s="144"/>
      <c r="D3468" s="145"/>
    </row>
    <row r="3469" spans="3:4">
      <c r="C3469" s="144"/>
      <c r="D3469" s="145"/>
    </row>
    <row r="3470" spans="3:4">
      <c r="C3470" s="144"/>
      <c r="D3470" s="145"/>
    </row>
    <row r="3471" spans="3:4">
      <c r="C3471" s="144"/>
      <c r="D3471" s="145"/>
    </row>
    <row r="3472" spans="3:4">
      <c r="C3472" s="144"/>
      <c r="D3472" s="145"/>
    </row>
    <row r="3473" spans="3:4">
      <c r="C3473" s="144"/>
      <c r="D3473" s="145"/>
    </row>
    <row r="3474" spans="3:4">
      <c r="C3474" s="144"/>
      <c r="D3474" s="145"/>
    </row>
    <row r="3475" spans="3:4">
      <c r="C3475" s="144"/>
      <c r="D3475" s="145"/>
    </row>
    <row r="3476" spans="3:4">
      <c r="C3476" s="144"/>
      <c r="D3476" s="145"/>
    </row>
    <row r="3477" spans="3:4">
      <c r="C3477" s="144"/>
      <c r="D3477" s="145"/>
    </row>
    <row r="3478" spans="3:4">
      <c r="C3478" s="144"/>
      <c r="D3478" s="145"/>
    </row>
    <row r="3479" spans="3:4">
      <c r="C3479" s="144"/>
      <c r="D3479" s="145"/>
    </row>
    <row r="3480" spans="3:4">
      <c r="C3480" s="144"/>
      <c r="D3480" s="145"/>
    </row>
    <row r="3481" spans="3:4">
      <c r="C3481" s="144"/>
      <c r="D3481" s="145"/>
    </row>
    <row r="3482" spans="3:4">
      <c r="C3482" s="144"/>
      <c r="D3482" s="145"/>
    </row>
    <row r="3483" spans="3:4">
      <c r="C3483" s="144"/>
      <c r="D3483" s="145"/>
    </row>
    <row r="3484" spans="3:4">
      <c r="C3484" s="144"/>
      <c r="D3484" s="145"/>
    </row>
    <row r="3485" spans="3:4">
      <c r="C3485" s="144"/>
      <c r="D3485" s="145"/>
    </row>
    <row r="3486" spans="3:4">
      <c r="C3486" s="144"/>
      <c r="D3486" s="145"/>
    </row>
    <row r="3487" spans="3:4">
      <c r="C3487" s="144"/>
      <c r="D3487" s="145"/>
    </row>
    <row r="3488" spans="3:4">
      <c r="C3488" s="144"/>
      <c r="D3488" s="145"/>
    </row>
    <row r="3489" spans="3:4">
      <c r="C3489" s="144"/>
      <c r="D3489" s="145"/>
    </row>
    <row r="3490" spans="3:4">
      <c r="C3490" s="144"/>
      <c r="D3490" s="145"/>
    </row>
    <row r="3491" spans="3:4">
      <c r="C3491" s="144"/>
      <c r="D3491" s="145"/>
    </row>
    <row r="3492" spans="3:4">
      <c r="C3492" s="144"/>
      <c r="D3492" s="145"/>
    </row>
    <row r="3493" spans="3:4">
      <c r="C3493" s="144"/>
      <c r="D3493" s="145"/>
    </row>
    <row r="3494" spans="3:4">
      <c r="C3494" s="144"/>
      <c r="D3494" s="145"/>
    </row>
    <row r="3495" spans="3:4">
      <c r="C3495" s="144"/>
      <c r="D3495" s="145"/>
    </row>
    <row r="3496" spans="3:4">
      <c r="C3496" s="144"/>
      <c r="D3496" s="145"/>
    </row>
    <row r="3497" spans="3:4">
      <c r="C3497" s="144"/>
      <c r="D3497" s="145"/>
    </row>
    <row r="3498" spans="3:4">
      <c r="C3498" s="144"/>
      <c r="D3498" s="145"/>
    </row>
    <row r="3499" spans="3:4">
      <c r="C3499" s="144"/>
      <c r="D3499" s="145"/>
    </row>
    <row r="3500" spans="3:4">
      <c r="C3500" s="144"/>
      <c r="D3500" s="145"/>
    </row>
    <row r="3501" spans="3:4">
      <c r="C3501" s="144"/>
      <c r="D3501" s="145"/>
    </row>
    <row r="3502" spans="3:4">
      <c r="C3502" s="144"/>
      <c r="D3502" s="145"/>
    </row>
    <row r="3503" spans="3:4">
      <c r="C3503" s="144"/>
      <c r="D3503" s="145"/>
    </row>
    <row r="3504" spans="3:4">
      <c r="C3504" s="144"/>
      <c r="D3504" s="145"/>
    </row>
    <row r="3505" spans="3:4">
      <c r="C3505" s="144"/>
      <c r="D3505" s="145"/>
    </row>
    <row r="3506" spans="3:4">
      <c r="C3506" s="144"/>
      <c r="D3506" s="145"/>
    </row>
    <row r="3507" spans="3:4">
      <c r="C3507" s="144"/>
      <c r="D3507" s="145"/>
    </row>
    <row r="3508" spans="3:4">
      <c r="C3508" s="144"/>
      <c r="D3508" s="145"/>
    </row>
    <row r="3509" spans="3:4">
      <c r="C3509" s="144"/>
      <c r="D3509" s="145"/>
    </row>
    <row r="3510" spans="3:4">
      <c r="C3510" s="144"/>
      <c r="D3510" s="145"/>
    </row>
    <row r="3511" spans="3:4">
      <c r="C3511" s="144"/>
      <c r="D3511" s="145"/>
    </row>
    <row r="3512" spans="3:4">
      <c r="C3512" s="144"/>
      <c r="D3512" s="145"/>
    </row>
    <row r="3513" spans="3:4">
      <c r="C3513" s="144"/>
      <c r="D3513" s="145"/>
    </row>
    <row r="3514" spans="3:4">
      <c r="C3514" s="144"/>
      <c r="D3514" s="145"/>
    </row>
    <row r="3515" spans="3:4">
      <c r="C3515" s="144"/>
      <c r="D3515" s="145"/>
    </row>
    <row r="3516" spans="3:4">
      <c r="C3516" s="144"/>
      <c r="D3516" s="145"/>
    </row>
    <row r="3517" spans="3:4">
      <c r="C3517" s="144"/>
      <c r="D3517" s="145"/>
    </row>
    <row r="3518" spans="3:4">
      <c r="C3518" s="144"/>
      <c r="D3518" s="145"/>
    </row>
    <row r="3519" spans="3:4">
      <c r="C3519" s="144"/>
      <c r="D3519" s="145"/>
    </row>
    <row r="3520" spans="3:4">
      <c r="C3520" s="144"/>
      <c r="D3520" s="145"/>
    </row>
    <row r="3521" spans="3:4">
      <c r="C3521" s="144"/>
      <c r="D3521" s="145"/>
    </row>
    <row r="3522" spans="3:4">
      <c r="C3522" s="144"/>
      <c r="D3522" s="145"/>
    </row>
    <row r="3523" spans="3:4">
      <c r="C3523" s="144"/>
      <c r="D3523" s="145"/>
    </row>
    <row r="3524" spans="3:4">
      <c r="C3524" s="144"/>
      <c r="D3524" s="145"/>
    </row>
    <row r="3525" spans="3:4">
      <c r="C3525" s="144"/>
      <c r="D3525" s="145"/>
    </row>
    <row r="3526" spans="3:4">
      <c r="C3526" s="144"/>
      <c r="D3526" s="145"/>
    </row>
    <row r="3527" spans="3:4">
      <c r="C3527" s="144"/>
      <c r="D3527" s="145"/>
    </row>
    <row r="3528" spans="3:4">
      <c r="C3528" s="144"/>
      <c r="D3528" s="145"/>
    </row>
    <row r="3529" spans="3:4">
      <c r="C3529" s="144"/>
      <c r="D3529" s="145"/>
    </row>
    <row r="3530" spans="3:4">
      <c r="C3530" s="144"/>
      <c r="D3530" s="145"/>
    </row>
    <row r="3531" spans="3:4">
      <c r="C3531" s="144"/>
      <c r="D3531" s="145"/>
    </row>
    <row r="3532" spans="3:4">
      <c r="C3532" s="144"/>
      <c r="D3532" s="145"/>
    </row>
    <row r="3533" spans="3:4">
      <c r="C3533" s="144"/>
      <c r="D3533" s="145"/>
    </row>
    <row r="3534" spans="3:4">
      <c r="C3534" s="144"/>
      <c r="D3534" s="145"/>
    </row>
    <row r="3535" spans="3:4">
      <c r="C3535" s="144"/>
      <c r="D3535" s="145"/>
    </row>
    <row r="3536" spans="3:4">
      <c r="C3536" s="144"/>
      <c r="D3536" s="145"/>
    </row>
    <row r="3537" spans="3:4">
      <c r="C3537" s="144"/>
      <c r="D3537" s="145"/>
    </row>
    <row r="3538" spans="3:4">
      <c r="C3538" s="144"/>
      <c r="D3538" s="145"/>
    </row>
    <row r="3539" spans="3:4">
      <c r="C3539" s="144"/>
      <c r="D3539" s="145"/>
    </row>
    <row r="3540" spans="3:4">
      <c r="C3540" s="144"/>
      <c r="D3540" s="145"/>
    </row>
    <row r="3541" spans="3:4">
      <c r="C3541" s="144"/>
      <c r="D3541" s="145"/>
    </row>
    <row r="3542" spans="3:4">
      <c r="C3542" s="144"/>
      <c r="D3542" s="145"/>
    </row>
    <row r="3543" spans="3:4">
      <c r="C3543" s="144"/>
      <c r="D3543" s="145"/>
    </row>
    <row r="3544" spans="3:4">
      <c r="C3544" s="144"/>
      <c r="D3544" s="145"/>
    </row>
    <row r="3545" spans="3:4">
      <c r="C3545" s="144"/>
      <c r="D3545" s="145"/>
    </row>
    <row r="3546" spans="3:4">
      <c r="C3546" s="144"/>
      <c r="D3546" s="145"/>
    </row>
    <row r="3547" spans="3:4">
      <c r="C3547" s="144"/>
      <c r="D3547" s="145"/>
    </row>
    <row r="3548" spans="3:4">
      <c r="C3548" s="144"/>
      <c r="D3548" s="145"/>
    </row>
    <row r="3549" spans="3:4">
      <c r="C3549" s="144"/>
      <c r="D3549" s="145"/>
    </row>
    <row r="3550" spans="3:4">
      <c r="C3550" s="144"/>
      <c r="D3550" s="145"/>
    </row>
    <row r="3551" spans="3:4">
      <c r="C3551" s="144"/>
      <c r="D3551" s="145"/>
    </row>
    <row r="3552" spans="3:4">
      <c r="C3552" s="144"/>
      <c r="D3552" s="145"/>
    </row>
    <row r="3553" spans="3:4">
      <c r="C3553" s="144"/>
      <c r="D3553" s="145"/>
    </row>
    <row r="3554" spans="3:4">
      <c r="C3554" s="144"/>
      <c r="D3554" s="145"/>
    </row>
    <row r="3555" spans="3:4">
      <c r="C3555" s="144"/>
      <c r="D3555" s="145"/>
    </row>
    <row r="3556" spans="3:4">
      <c r="C3556" s="144"/>
      <c r="D3556" s="145"/>
    </row>
    <row r="3557" spans="3:4">
      <c r="C3557" s="144"/>
      <c r="D3557" s="145"/>
    </row>
    <row r="3558" spans="3:4">
      <c r="C3558" s="144"/>
      <c r="D3558" s="145"/>
    </row>
    <row r="3559" spans="3:4">
      <c r="C3559" s="144"/>
      <c r="D3559" s="145"/>
    </row>
    <row r="3560" spans="3:4">
      <c r="C3560" s="144"/>
      <c r="D3560" s="145"/>
    </row>
    <row r="3561" spans="3:4">
      <c r="C3561" s="144"/>
      <c r="D3561" s="145"/>
    </row>
    <row r="3562" spans="3:4">
      <c r="C3562" s="144"/>
      <c r="D3562" s="145"/>
    </row>
    <row r="3563" spans="3:4">
      <c r="C3563" s="144"/>
      <c r="D3563" s="145"/>
    </row>
    <row r="3564" spans="3:4">
      <c r="C3564" s="144"/>
      <c r="D3564" s="145"/>
    </row>
    <row r="3565" spans="3:4">
      <c r="C3565" s="144"/>
      <c r="D3565" s="145"/>
    </row>
    <row r="3566" spans="3:4">
      <c r="C3566" s="144"/>
      <c r="D3566" s="145"/>
    </row>
    <row r="3567" spans="3:4">
      <c r="C3567" s="144"/>
      <c r="D3567" s="145"/>
    </row>
    <row r="3568" spans="3:4">
      <c r="C3568" s="144"/>
      <c r="D3568" s="145"/>
    </row>
    <row r="3569" spans="3:4">
      <c r="C3569" s="144"/>
      <c r="D3569" s="145"/>
    </row>
    <row r="3570" spans="3:4">
      <c r="C3570" s="144"/>
      <c r="D3570" s="145"/>
    </row>
    <row r="3571" spans="3:4">
      <c r="C3571" s="144"/>
      <c r="D3571" s="145"/>
    </row>
    <row r="3572" spans="3:4">
      <c r="C3572" s="144"/>
      <c r="D3572" s="145"/>
    </row>
    <row r="3573" spans="3:4">
      <c r="C3573" s="144"/>
      <c r="D3573" s="145"/>
    </row>
    <row r="3574" spans="3:4">
      <c r="C3574" s="144"/>
      <c r="D3574" s="145"/>
    </row>
    <row r="3575" spans="3:4">
      <c r="C3575" s="144"/>
      <c r="D3575" s="145"/>
    </row>
    <row r="3576" spans="3:4">
      <c r="C3576" s="144"/>
      <c r="D3576" s="145"/>
    </row>
    <row r="3577" spans="3:4">
      <c r="C3577" s="144"/>
      <c r="D3577" s="145"/>
    </row>
    <row r="3578" spans="3:4">
      <c r="C3578" s="144"/>
      <c r="D3578" s="145"/>
    </row>
    <row r="3579" spans="3:4">
      <c r="C3579" s="144"/>
      <c r="D3579" s="145"/>
    </row>
    <row r="3580" spans="3:4">
      <c r="C3580" s="144"/>
      <c r="D3580" s="145"/>
    </row>
    <row r="3581" spans="3:4">
      <c r="C3581" s="144"/>
      <c r="D3581" s="145"/>
    </row>
    <row r="3582" spans="3:4">
      <c r="C3582" s="144"/>
      <c r="D3582" s="145"/>
    </row>
    <row r="3583" spans="3:4">
      <c r="C3583" s="144"/>
      <c r="D3583" s="145"/>
    </row>
    <row r="3584" spans="3:4">
      <c r="C3584" s="144"/>
      <c r="D3584" s="145"/>
    </row>
    <row r="3585" spans="3:4">
      <c r="C3585" s="144"/>
      <c r="D3585" s="145"/>
    </row>
    <row r="3586" spans="3:4">
      <c r="C3586" s="144"/>
      <c r="D3586" s="145"/>
    </row>
    <row r="3587" spans="3:4">
      <c r="C3587" s="144"/>
      <c r="D3587" s="145"/>
    </row>
    <row r="3588" spans="3:4">
      <c r="C3588" s="144"/>
      <c r="D3588" s="145"/>
    </row>
    <row r="3589" spans="3:4">
      <c r="C3589" s="144"/>
      <c r="D3589" s="145"/>
    </row>
    <row r="3590" spans="3:4">
      <c r="C3590" s="144"/>
      <c r="D3590" s="145"/>
    </row>
    <row r="3591" spans="3:4">
      <c r="C3591" s="144"/>
      <c r="D3591" s="145"/>
    </row>
    <row r="3592" spans="3:4">
      <c r="C3592" s="144"/>
      <c r="D3592" s="145"/>
    </row>
    <row r="3593" spans="3:4">
      <c r="C3593" s="144"/>
      <c r="D3593" s="145"/>
    </row>
    <row r="3594" spans="3:4">
      <c r="C3594" s="144"/>
      <c r="D3594" s="145"/>
    </row>
    <row r="3595" spans="3:4">
      <c r="C3595" s="144"/>
      <c r="D3595" s="145"/>
    </row>
    <row r="3596" spans="3:4">
      <c r="C3596" s="144"/>
      <c r="D3596" s="145"/>
    </row>
    <row r="3597" spans="3:4">
      <c r="C3597" s="144"/>
      <c r="D3597" s="145"/>
    </row>
    <row r="3598" spans="3:4">
      <c r="C3598" s="144"/>
      <c r="D3598" s="145"/>
    </row>
    <row r="3599" spans="3:4">
      <c r="C3599" s="144"/>
      <c r="D3599" s="145"/>
    </row>
    <row r="3600" spans="3:4">
      <c r="C3600" s="144"/>
      <c r="D3600" s="145"/>
    </row>
    <row r="3601" spans="3:4">
      <c r="C3601" s="144"/>
      <c r="D3601" s="145"/>
    </row>
    <row r="3602" spans="3:4">
      <c r="C3602" s="144"/>
      <c r="D3602" s="145"/>
    </row>
    <row r="3603" spans="3:4">
      <c r="C3603" s="144"/>
      <c r="D3603" s="145"/>
    </row>
    <row r="3604" spans="3:4">
      <c r="C3604" s="144"/>
      <c r="D3604" s="145"/>
    </row>
    <row r="3605" spans="3:4">
      <c r="C3605" s="144"/>
      <c r="D3605" s="145"/>
    </row>
    <row r="3606" spans="3:4">
      <c r="C3606" s="144"/>
      <c r="D3606" s="145"/>
    </row>
    <row r="3607" spans="3:4">
      <c r="C3607" s="144"/>
      <c r="D3607" s="145"/>
    </row>
    <row r="3608" spans="3:4">
      <c r="C3608" s="144"/>
      <c r="D3608" s="145"/>
    </row>
    <row r="3609" spans="3:4">
      <c r="C3609" s="144"/>
      <c r="D3609" s="145"/>
    </row>
    <row r="3610" spans="3:4">
      <c r="C3610" s="144"/>
      <c r="D3610" s="145"/>
    </row>
    <row r="3611" spans="3:4">
      <c r="C3611" s="144"/>
      <c r="D3611" s="145"/>
    </row>
    <row r="3612" spans="3:4">
      <c r="C3612" s="144"/>
      <c r="D3612" s="145"/>
    </row>
    <row r="3613" spans="3:4">
      <c r="C3613" s="144"/>
      <c r="D3613" s="145"/>
    </row>
    <row r="3614" spans="3:4">
      <c r="C3614" s="144"/>
      <c r="D3614" s="145"/>
    </row>
    <row r="3615" spans="3:4">
      <c r="C3615" s="144"/>
      <c r="D3615" s="145"/>
    </row>
    <row r="3616" spans="3:4">
      <c r="C3616" s="144"/>
      <c r="D3616" s="145"/>
    </row>
    <row r="3617" spans="3:4">
      <c r="C3617" s="144"/>
      <c r="D3617" s="145"/>
    </row>
    <row r="3618" spans="3:4">
      <c r="C3618" s="144"/>
      <c r="D3618" s="145"/>
    </row>
    <row r="3619" spans="3:4">
      <c r="C3619" s="144"/>
      <c r="D3619" s="145"/>
    </row>
    <row r="3620" spans="3:4">
      <c r="C3620" s="144"/>
      <c r="D3620" s="145"/>
    </row>
    <row r="3621" spans="3:4">
      <c r="C3621" s="144"/>
      <c r="D3621" s="145"/>
    </row>
    <row r="3622" spans="3:4">
      <c r="C3622" s="144"/>
      <c r="D3622" s="145"/>
    </row>
    <row r="3623" spans="3:4">
      <c r="C3623" s="144"/>
      <c r="D3623" s="145"/>
    </row>
    <row r="3624" spans="3:4">
      <c r="C3624" s="144"/>
      <c r="D3624" s="145"/>
    </row>
    <row r="3625" spans="3:4">
      <c r="C3625" s="144"/>
      <c r="D3625" s="145"/>
    </row>
    <row r="3626" spans="3:4">
      <c r="C3626" s="144"/>
      <c r="D3626" s="145"/>
    </row>
    <row r="3627" spans="3:4">
      <c r="C3627" s="144"/>
      <c r="D3627" s="145"/>
    </row>
    <row r="3628" spans="3:4">
      <c r="C3628" s="144"/>
      <c r="D3628" s="145"/>
    </row>
    <row r="3629" spans="3:4">
      <c r="C3629" s="144"/>
      <c r="D3629" s="145"/>
    </row>
    <row r="3630" spans="3:4">
      <c r="C3630" s="144"/>
      <c r="D3630" s="145"/>
    </row>
    <row r="3631" spans="3:4">
      <c r="C3631" s="144"/>
      <c r="D3631" s="145"/>
    </row>
    <row r="3632" spans="3:4">
      <c r="C3632" s="144"/>
      <c r="D3632" s="145"/>
    </row>
    <row r="3633" spans="3:4">
      <c r="C3633" s="144"/>
      <c r="D3633" s="145"/>
    </row>
    <row r="3634" spans="3:4">
      <c r="C3634" s="144"/>
      <c r="D3634" s="145"/>
    </row>
    <row r="3635" spans="3:4">
      <c r="C3635" s="144"/>
      <c r="D3635" s="145"/>
    </row>
    <row r="3636" spans="3:4">
      <c r="C3636" s="144"/>
      <c r="D3636" s="145"/>
    </row>
    <row r="3637" spans="3:4">
      <c r="C3637" s="144"/>
      <c r="D3637" s="145"/>
    </row>
    <row r="3638" spans="3:4">
      <c r="C3638" s="144"/>
      <c r="D3638" s="145"/>
    </row>
    <row r="3639" spans="3:4">
      <c r="C3639" s="144"/>
      <c r="D3639" s="145"/>
    </row>
    <row r="3640" spans="3:4">
      <c r="C3640" s="144"/>
      <c r="D3640" s="145"/>
    </row>
    <row r="3641" spans="3:4">
      <c r="C3641" s="144"/>
      <c r="D3641" s="145"/>
    </row>
    <row r="3642" spans="3:4">
      <c r="C3642" s="144"/>
      <c r="D3642" s="145"/>
    </row>
    <row r="3643" spans="3:4">
      <c r="C3643" s="144"/>
      <c r="D3643" s="145"/>
    </row>
    <row r="3644" spans="3:4">
      <c r="C3644" s="144"/>
      <c r="D3644" s="145"/>
    </row>
    <row r="3645" spans="3:4">
      <c r="C3645" s="144"/>
      <c r="D3645" s="145"/>
    </row>
    <row r="3646" spans="3:4">
      <c r="C3646" s="144"/>
      <c r="D3646" s="145"/>
    </row>
    <row r="3647" spans="3:4">
      <c r="C3647" s="144"/>
      <c r="D3647" s="145"/>
    </row>
    <row r="3648" spans="3:4">
      <c r="C3648" s="144"/>
      <c r="D3648" s="145"/>
    </row>
    <row r="3649" spans="3:4">
      <c r="C3649" s="144"/>
      <c r="D3649" s="145"/>
    </row>
    <row r="3650" spans="3:4">
      <c r="C3650" s="144"/>
      <c r="D3650" s="145"/>
    </row>
    <row r="3651" spans="3:4">
      <c r="C3651" s="144"/>
      <c r="D3651" s="145"/>
    </row>
    <row r="3652" spans="3:4">
      <c r="C3652" s="144"/>
      <c r="D3652" s="145"/>
    </row>
    <row r="3653" spans="3:4">
      <c r="C3653" s="144"/>
      <c r="D3653" s="145"/>
    </row>
    <row r="3654" spans="3:4">
      <c r="C3654" s="144"/>
      <c r="D3654" s="145"/>
    </row>
    <row r="3655" spans="3:4">
      <c r="C3655" s="144"/>
      <c r="D3655" s="145"/>
    </row>
    <row r="3656" spans="3:4">
      <c r="C3656" s="144"/>
      <c r="D3656" s="145"/>
    </row>
    <row r="3657" spans="3:4">
      <c r="C3657" s="144"/>
      <c r="D3657" s="145"/>
    </row>
    <row r="3658" spans="3:4">
      <c r="C3658" s="144"/>
      <c r="D3658" s="145"/>
    </row>
    <row r="3659" spans="3:4">
      <c r="C3659" s="144"/>
      <c r="D3659" s="145"/>
    </row>
    <row r="3660" spans="3:4">
      <c r="C3660" s="144"/>
      <c r="D3660" s="145"/>
    </row>
    <row r="3661" spans="3:4">
      <c r="C3661" s="144"/>
      <c r="D3661" s="145"/>
    </row>
    <row r="3662" spans="3:4">
      <c r="C3662" s="144"/>
      <c r="D3662" s="145"/>
    </row>
    <row r="3663" spans="3:4">
      <c r="C3663" s="144"/>
      <c r="D3663" s="145"/>
    </row>
    <row r="3664" spans="3:4">
      <c r="C3664" s="144"/>
      <c r="D3664" s="145"/>
    </row>
    <row r="3665" spans="3:4">
      <c r="C3665" s="144"/>
      <c r="D3665" s="145"/>
    </row>
    <row r="3666" spans="3:4">
      <c r="C3666" s="144"/>
      <c r="D3666" s="145"/>
    </row>
    <row r="3667" spans="3:4">
      <c r="C3667" s="144"/>
      <c r="D3667" s="145"/>
    </row>
    <row r="3668" spans="3:4">
      <c r="C3668" s="144"/>
      <c r="D3668" s="145"/>
    </row>
    <row r="3669" spans="3:4">
      <c r="C3669" s="144"/>
      <c r="D3669" s="145"/>
    </row>
    <row r="3670" spans="3:4">
      <c r="C3670" s="144"/>
      <c r="D3670" s="145"/>
    </row>
    <row r="3671" spans="3:4">
      <c r="C3671" s="144"/>
      <c r="D3671" s="145"/>
    </row>
    <row r="3672" spans="3:4">
      <c r="C3672" s="144"/>
      <c r="D3672" s="145"/>
    </row>
    <row r="3673" spans="3:4">
      <c r="C3673" s="144"/>
      <c r="D3673" s="145"/>
    </row>
    <row r="3674" spans="3:4">
      <c r="C3674" s="144"/>
      <c r="D3674" s="145"/>
    </row>
    <row r="3675" spans="3:4">
      <c r="C3675" s="144"/>
      <c r="D3675" s="145"/>
    </row>
    <row r="3676" spans="3:4">
      <c r="C3676" s="144"/>
      <c r="D3676" s="145"/>
    </row>
    <row r="3677" spans="3:4">
      <c r="C3677" s="144"/>
      <c r="D3677" s="145"/>
    </row>
    <row r="3678" spans="3:4">
      <c r="C3678" s="144"/>
      <c r="D3678" s="145"/>
    </row>
    <row r="3679" spans="3:4">
      <c r="C3679" s="144"/>
      <c r="D3679" s="145"/>
    </row>
    <row r="3680" spans="3:4">
      <c r="C3680" s="144"/>
      <c r="D3680" s="145"/>
    </row>
    <row r="3681" spans="3:4">
      <c r="C3681" s="144"/>
      <c r="D3681" s="145"/>
    </row>
    <row r="3682" spans="3:4">
      <c r="C3682" s="144"/>
      <c r="D3682" s="145"/>
    </row>
    <row r="3683" spans="3:4">
      <c r="C3683" s="144"/>
      <c r="D3683" s="145"/>
    </row>
    <row r="3684" spans="3:4">
      <c r="C3684" s="144"/>
      <c r="D3684" s="145"/>
    </row>
    <row r="3685" spans="3:4">
      <c r="C3685" s="144"/>
      <c r="D3685" s="145"/>
    </row>
    <row r="3686" spans="3:4">
      <c r="C3686" s="144"/>
      <c r="D3686" s="145"/>
    </row>
    <row r="3687" spans="3:4">
      <c r="C3687" s="144"/>
      <c r="D3687" s="145"/>
    </row>
    <row r="3688" spans="3:4">
      <c r="C3688" s="144"/>
      <c r="D3688" s="145"/>
    </row>
    <row r="3689" spans="3:4">
      <c r="C3689" s="144"/>
      <c r="D3689" s="145"/>
    </row>
    <row r="3690" spans="3:4">
      <c r="C3690" s="144"/>
      <c r="D3690" s="145"/>
    </row>
    <row r="3691" spans="3:4">
      <c r="C3691" s="144"/>
      <c r="D3691" s="145"/>
    </row>
    <row r="3692" spans="3:4">
      <c r="C3692" s="144"/>
      <c r="D3692" s="145"/>
    </row>
    <row r="3693" spans="3:4">
      <c r="C3693" s="144"/>
      <c r="D3693" s="145"/>
    </row>
    <row r="3694" spans="3:4">
      <c r="C3694" s="144"/>
      <c r="D3694" s="145"/>
    </row>
    <row r="3695" spans="3:4">
      <c r="C3695" s="144"/>
      <c r="D3695" s="145"/>
    </row>
    <row r="3696" spans="3:4">
      <c r="C3696" s="144"/>
      <c r="D3696" s="145"/>
    </row>
    <row r="3697" spans="3:4">
      <c r="C3697" s="144"/>
      <c r="D3697" s="145"/>
    </row>
    <row r="3698" spans="3:4">
      <c r="C3698" s="144"/>
      <c r="D3698" s="145"/>
    </row>
    <row r="3699" spans="3:4">
      <c r="C3699" s="144"/>
      <c r="D3699" s="145"/>
    </row>
    <row r="3700" spans="3:4">
      <c r="C3700" s="144"/>
      <c r="D3700" s="145"/>
    </row>
    <row r="3701" spans="3:4">
      <c r="C3701" s="144"/>
      <c r="D3701" s="145"/>
    </row>
    <row r="3702" spans="3:4">
      <c r="C3702" s="144"/>
      <c r="D3702" s="145"/>
    </row>
    <row r="3703" spans="3:4">
      <c r="C3703" s="144"/>
      <c r="D3703" s="145"/>
    </row>
    <row r="3704" spans="3:4">
      <c r="C3704" s="144"/>
      <c r="D3704" s="145"/>
    </row>
    <row r="3705" spans="3:4">
      <c r="C3705" s="144"/>
      <c r="D3705" s="145"/>
    </row>
    <row r="3706" spans="3:4">
      <c r="C3706" s="144"/>
      <c r="D3706" s="145"/>
    </row>
    <row r="3707" spans="3:4">
      <c r="C3707" s="144"/>
      <c r="D3707" s="145"/>
    </row>
    <row r="3708" spans="3:4">
      <c r="C3708" s="144"/>
      <c r="D3708" s="145"/>
    </row>
    <row r="3709" spans="3:4">
      <c r="C3709" s="144"/>
      <c r="D3709" s="145"/>
    </row>
    <row r="3710" spans="3:4">
      <c r="C3710" s="144"/>
      <c r="D3710" s="145"/>
    </row>
    <row r="3711" spans="3:4">
      <c r="C3711" s="144"/>
      <c r="D3711" s="145"/>
    </row>
    <row r="3712" spans="3:4">
      <c r="C3712" s="144"/>
      <c r="D3712" s="145"/>
    </row>
    <row r="3713" spans="3:4">
      <c r="C3713" s="144"/>
      <c r="D3713" s="145"/>
    </row>
    <row r="3714" spans="3:4">
      <c r="C3714" s="144"/>
      <c r="D3714" s="145"/>
    </row>
    <row r="3715" spans="3:4">
      <c r="C3715" s="144"/>
      <c r="D3715" s="145"/>
    </row>
    <row r="3716" spans="3:4">
      <c r="C3716" s="144"/>
      <c r="D3716" s="145"/>
    </row>
    <row r="3717" spans="3:4">
      <c r="C3717" s="144"/>
      <c r="D3717" s="145"/>
    </row>
    <row r="3718" spans="3:4">
      <c r="C3718" s="144"/>
      <c r="D3718" s="145"/>
    </row>
    <row r="3719" spans="3:4">
      <c r="C3719" s="144"/>
      <c r="D3719" s="145"/>
    </row>
    <row r="3720" spans="3:4">
      <c r="C3720" s="144"/>
      <c r="D3720" s="145"/>
    </row>
    <row r="3721" spans="3:4">
      <c r="C3721" s="144"/>
      <c r="D3721" s="145"/>
    </row>
    <row r="3722" spans="3:4">
      <c r="C3722" s="144"/>
      <c r="D3722" s="145"/>
    </row>
    <row r="3723" spans="3:4">
      <c r="C3723" s="144"/>
      <c r="D3723" s="145"/>
    </row>
    <row r="3724" spans="3:4">
      <c r="C3724" s="144"/>
      <c r="D3724" s="145"/>
    </row>
    <row r="3725" spans="3:4">
      <c r="C3725" s="144"/>
      <c r="D3725" s="145"/>
    </row>
    <row r="3726" spans="3:4">
      <c r="C3726" s="144"/>
      <c r="D3726" s="145"/>
    </row>
    <row r="3727" spans="3:4">
      <c r="C3727" s="144"/>
      <c r="D3727" s="145"/>
    </row>
    <row r="3728" spans="3:4">
      <c r="C3728" s="144"/>
      <c r="D3728" s="145"/>
    </row>
    <row r="3729" spans="3:4">
      <c r="C3729" s="144"/>
      <c r="D3729" s="145"/>
    </row>
    <row r="3730" spans="3:4">
      <c r="C3730" s="144"/>
      <c r="D3730" s="145"/>
    </row>
    <row r="3731" spans="3:4">
      <c r="C3731" s="144"/>
      <c r="D3731" s="145"/>
    </row>
    <row r="3732" spans="3:4">
      <c r="C3732" s="144"/>
      <c r="D3732" s="145"/>
    </row>
    <row r="3733" spans="3:4">
      <c r="C3733" s="144"/>
      <c r="D3733" s="145"/>
    </row>
    <row r="3734" spans="3:4">
      <c r="C3734" s="144"/>
      <c r="D3734" s="145"/>
    </row>
    <row r="3735" spans="3:4">
      <c r="C3735" s="144"/>
      <c r="D3735" s="145"/>
    </row>
    <row r="3736" spans="3:4">
      <c r="C3736" s="144"/>
      <c r="D3736" s="145"/>
    </row>
    <row r="3737" spans="3:4">
      <c r="C3737" s="144"/>
      <c r="D3737" s="145"/>
    </row>
    <row r="3738" spans="3:4">
      <c r="C3738" s="144"/>
      <c r="D3738" s="145"/>
    </row>
    <row r="3739" spans="3:4">
      <c r="C3739" s="144"/>
      <c r="D3739" s="145"/>
    </row>
    <row r="3740" spans="3:4">
      <c r="C3740" s="144"/>
      <c r="D3740" s="145"/>
    </row>
    <row r="3741" spans="3:4">
      <c r="C3741" s="144"/>
      <c r="D3741" s="145"/>
    </row>
    <row r="3742" spans="3:4">
      <c r="C3742" s="144"/>
      <c r="D3742" s="145"/>
    </row>
    <row r="3743" spans="3:4">
      <c r="C3743" s="144"/>
      <c r="D3743" s="145"/>
    </row>
    <row r="3744" spans="3:4">
      <c r="C3744" s="144"/>
      <c r="D3744" s="145"/>
    </row>
    <row r="3745" spans="3:4">
      <c r="C3745" s="144"/>
      <c r="D3745" s="145"/>
    </row>
    <row r="3746" spans="3:4">
      <c r="C3746" s="144"/>
      <c r="D3746" s="145"/>
    </row>
    <row r="3747" spans="3:4">
      <c r="C3747" s="144"/>
      <c r="D3747" s="145"/>
    </row>
    <row r="3748" spans="3:4">
      <c r="C3748" s="144"/>
      <c r="D3748" s="145"/>
    </row>
    <row r="3749" spans="3:4">
      <c r="C3749" s="144"/>
      <c r="D3749" s="145"/>
    </row>
    <row r="3750" spans="3:4">
      <c r="C3750" s="144"/>
      <c r="D3750" s="145"/>
    </row>
    <row r="3751" spans="3:4">
      <c r="C3751" s="144"/>
      <c r="D3751" s="145"/>
    </row>
    <row r="3752" spans="3:4">
      <c r="C3752" s="144"/>
      <c r="D3752" s="145"/>
    </row>
    <row r="3753" spans="3:4">
      <c r="C3753" s="144"/>
      <c r="D3753" s="145"/>
    </row>
    <row r="3754" spans="3:4">
      <c r="C3754" s="144"/>
      <c r="D3754" s="145"/>
    </row>
    <row r="3755" spans="3:4">
      <c r="C3755" s="144"/>
      <c r="D3755" s="145"/>
    </row>
    <row r="3756" spans="3:4">
      <c r="C3756" s="144"/>
      <c r="D3756" s="145"/>
    </row>
    <row r="3757" spans="3:4">
      <c r="C3757" s="144"/>
      <c r="D3757" s="145"/>
    </row>
    <row r="3758" spans="3:4">
      <c r="C3758" s="144"/>
      <c r="D3758" s="145"/>
    </row>
    <row r="3759" spans="3:4">
      <c r="C3759" s="144"/>
      <c r="D3759" s="145"/>
    </row>
    <row r="3760" spans="3:4">
      <c r="C3760" s="144"/>
      <c r="D3760" s="145"/>
    </row>
    <row r="3761" spans="3:4">
      <c r="C3761" s="144"/>
      <c r="D3761" s="145"/>
    </row>
    <row r="3762" spans="3:4">
      <c r="C3762" s="144"/>
      <c r="D3762" s="145"/>
    </row>
    <row r="3763" spans="3:4">
      <c r="C3763" s="144"/>
      <c r="D3763" s="145"/>
    </row>
    <row r="3764" spans="3:4">
      <c r="C3764" s="144"/>
      <c r="D3764" s="145"/>
    </row>
    <row r="3765" spans="3:4">
      <c r="C3765" s="144"/>
      <c r="D3765" s="145"/>
    </row>
    <row r="3766" spans="3:4">
      <c r="C3766" s="144"/>
      <c r="D3766" s="145"/>
    </row>
    <row r="3767" spans="3:4">
      <c r="C3767" s="144"/>
      <c r="D3767" s="145"/>
    </row>
    <row r="3768" spans="3:4">
      <c r="C3768" s="144"/>
      <c r="D3768" s="145"/>
    </row>
    <row r="3769" spans="3:4">
      <c r="C3769" s="144"/>
      <c r="D3769" s="145"/>
    </row>
    <row r="3770" spans="3:4">
      <c r="C3770" s="144"/>
      <c r="D3770" s="145"/>
    </row>
    <row r="3771" spans="3:4">
      <c r="C3771" s="144"/>
      <c r="D3771" s="145"/>
    </row>
    <row r="3772" spans="3:4">
      <c r="C3772" s="144"/>
      <c r="D3772" s="145"/>
    </row>
    <row r="3773" spans="3:4">
      <c r="C3773" s="144"/>
      <c r="D3773" s="145"/>
    </row>
    <row r="3774" spans="3:4">
      <c r="C3774" s="144"/>
      <c r="D3774" s="145"/>
    </row>
    <row r="3775" spans="3:4">
      <c r="C3775" s="144"/>
      <c r="D3775" s="145"/>
    </row>
    <row r="3776" spans="3:4">
      <c r="C3776" s="144"/>
      <c r="D3776" s="145"/>
    </row>
    <row r="3777" spans="3:4">
      <c r="C3777" s="144"/>
      <c r="D3777" s="145"/>
    </row>
    <row r="3778" spans="3:4">
      <c r="C3778" s="144"/>
      <c r="D3778" s="145"/>
    </row>
    <row r="3779" spans="3:4">
      <c r="C3779" s="144"/>
      <c r="D3779" s="145"/>
    </row>
    <row r="3780" spans="3:4">
      <c r="C3780" s="144"/>
      <c r="D3780" s="145"/>
    </row>
    <row r="3781" spans="3:4">
      <c r="C3781" s="144"/>
      <c r="D3781" s="145"/>
    </row>
    <row r="3782" spans="3:4">
      <c r="C3782" s="144"/>
      <c r="D3782" s="145"/>
    </row>
    <row r="3783" spans="3:4">
      <c r="C3783" s="144"/>
      <c r="D3783" s="145"/>
    </row>
    <row r="3784" spans="3:4">
      <c r="C3784" s="144"/>
      <c r="D3784" s="145"/>
    </row>
    <row r="3785" spans="3:4">
      <c r="C3785" s="144"/>
      <c r="D3785" s="145"/>
    </row>
    <row r="3786" spans="3:4">
      <c r="C3786" s="144"/>
      <c r="D3786" s="145"/>
    </row>
    <row r="3787" spans="3:4">
      <c r="C3787" s="144"/>
      <c r="D3787" s="145"/>
    </row>
    <row r="3788" spans="3:4">
      <c r="C3788" s="144"/>
      <c r="D3788" s="145"/>
    </row>
    <row r="3789" spans="3:4">
      <c r="C3789" s="144"/>
      <c r="D3789" s="145"/>
    </row>
    <row r="3790" spans="3:4">
      <c r="C3790" s="144"/>
      <c r="D3790" s="145"/>
    </row>
    <row r="3791" spans="3:4">
      <c r="C3791" s="144"/>
      <c r="D3791" s="145"/>
    </row>
    <row r="3792" spans="3:4">
      <c r="C3792" s="144"/>
      <c r="D3792" s="145"/>
    </row>
    <row r="3793" spans="3:4">
      <c r="C3793" s="144"/>
      <c r="D3793" s="145"/>
    </row>
    <row r="3794" spans="3:4">
      <c r="C3794" s="144"/>
      <c r="D3794" s="145"/>
    </row>
    <row r="3795" spans="3:4">
      <c r="C3795" s="144"/>
      <c r="D3795" s="145"/>
    </row>
    <row r="3796" spans="3:4">
      <c r="C3796" s="144"/>
      <c r="D3796" s="145"/>
    </row>
    <row r="3797" spans="3:4">
      <c r="C3797" s="144"/>
      <c r="D3797" s="145"/>
    </row>
    <row r="3798" spans="3:4">
      <c r="C3798" s="144"/>
      <c r="D3798" s="145"/>
    </row>
    <row r="3799" spans="3:4">
      <c r="C3799" s="144"/>
      <c r="D3799" s="145"/>
    </row>
    <row r="3800" spans="3:4">
      <c r="C3800" s="144"/>
      <c r="D3800" s="145"/>
    </row>
    <row r="3801" spans="3:4">
      <c r="C3801" s="144"/>
      <c r="D3801" s="145"/>
    </row>
    <row r="3802" spans="3:4">
      <c r="C3802" s="144"/>
      <c r="D3802" s="145"/>
    </row>
    <row r="3803" spans="3:4">
      <c r="C3803" s="144"/>
      <c r="D3803" s="145"/>
    </row>
    <row r="3804" spans="3:4">
      <c r="C3804" s="144"/>
      <c r="D3804" s="145"/>
    </row>
    <row r="3805" spans="3:4">
      <c r="C3805" s="144"/>
      <c r="D3805" s="145"/>
    </row>
    <row r="3806" spans="3:4">
      <c r="C3806" s="144"/>
      <c r="D3806" s="145"/>
    </row>
    <row r="3807" spans="3:4">
      <c r="C3807" s="144"/>
      <c r="D3807" s="145"/>
    </row>
    <row r="3808" spans="3:4">
      <c r="C3808" s="144"/>
      <c r="D3808" s="145"/>
    </row>
    <row r="3809" spans="3:4">
      <c r="C3809" s="144"/>
      <c r="D3809" s="145"/>
    </row>
    <row r="3810" spans="3:4">
      <c r="C3810" s="144"/>
      <c r="D3810" s="145"/>
    </row>
    <row r="3811" spans="3:4">
      <c r="C3811" s="144"/>
      <c r="D3811" s="145"/>
    </row>
    <row r="3812" spans="3:4">
      <c r="C3812" s="144"/>
      <c r="D3812" s="145"/>
    </row>
    <row r="3813" spans="3:4">
      <c r="C3813" s="144"/>
      <c r="D3813" s="145"/>
    </row>
    <row r="3814" spans="3:4">
      <c r="C3814" s="144"/>
      <c r="D3814" s="145"/>
    </row>
    <row r="3815" spans="3:4">
      <c r="C3815" s="144"/>
      <c r="D3815" s="145"/>
    </row>
    <row r="3816" spans="3:4">
      <c r="C3816" s="144"/>
      <c r="D3816" s="145"/>
    </row>
    <row r="3817" spans="3:4">
      <c r="C3817" s="144"/>
      <c r="D3817" s="145"/>
    </row>
    <row r="3818" spans="3:4">
      <c r="C3818" s="144"/>
      <c r="D3818" s="145"/>
    </row>
    <row r="3819" spans="3:4">
      <c r="C3819" s="144"/>
      <c r="D3819" s="145"/>
    </row>
    <row r="3820" spans="3:4">
      <c r="C3820" s="144"/>
      <c r="D3820" s="145"/>
    </row>
    <row r="3821" spans="3:4">
      <c r="C3821" s="144"/>
      <c r="D3821" s="145"/>
    </row>
    <row r="3822" spans="3:4">
      <c r="C3822" s="144"/>
      <c r="D3822" s="145"/>
    </row>
    <row r="3823" spans="3:4">
      <c r="C3823" s="144"/>
      <c r="D3823" s="145"/>
    </row>
    <row r="3824" spans="3:4">
      <c r="C3824" s="144"/>
      <c r="D3824" s="145"/>
    </row>
    <row r="3825" spans="3:4">
      <c r="C3825" s="144"/>
      <c r="D3825" s="145"/>
    </row>
    <row r="3826" spans="3:4">
      <c r="C3826" s="144"/>
      <c r="D3826" s="145"/>
    </row>
    <row r="3827" spans="3:4">
      <c r="C3827" s="144"/>
      <c r="D3827" s="145"/>
    </row>
    <row r="3828" spans="3:4">
      <c r="C3828" s="144"/>
      <c r="D3828" s="145"/>
    </row>
    <row r="3829" spans="3:4">
      <c r="C3829" s="144"/>
      <c r="D3829" s="145"/>
    </row>
    <row r="3830" spans="3:4">
      <c r="C3830" s="144"/>
      <c r="D3830" s="145"/>
    </row>
    <row r="3831" spans="3:4">
      <c r="C3831" s="144"/>
      <c r="D3831" s="145"/>
    </row>
    <row r="3832" spans="3:4">
      <c r="C3832" s="144"/>
      <c r="D3832" s="145"/>
    </row>
    <row r="3833" spans="3:4">
      <c r="C3833" s="144"/>
      <c r="D3833" s="145"/>
    </row>
    <row r="3834" spans="3:4">
      <c r="C3834" s="144"/>
      <c r="D3834" s="145"/>
    </row>
    <row r="3835" spans="3:4">
      <c r="C3835" s="144"/>
      <c r="D3835" s="145"/>
    </row>
    <row r="3836" spans="3:4">
      <c r="C3836" s="144"/>
      <c r="D3836" s="145"/>
    </row>
    <row r="3837" spans="3:4">
      <c r="C3837" s="144"/>
      <c r="D3837" s="145"/>
    </row>
    <row r="3838" spans="3:4">
      <c r="C3838" s="144"/>
      <c r="D3838" s="145"/>
    </row>
    <row r="3839" spans="3:4">
      <c r="C3839" s="144"/>
      <c r="D3839" s="145"/>
    </row>
    <row r="3840" spans="3:4">
      <c r="C3840" s="144"/>
      <c r="D3840" s="145"/>
    </row>
    <row r="3841" spans="3:4">
      <c r="C3841" s="144"/>
      <c r="D3841" s="145"/>
    </row>
    <row r="3842" spans="3:4">
      <c r="C3842" s="144"/>
      <c r="D3842" s="145"/>
    </row>
    <row r="3843" spans="3:4">
      <c r="C3843" s="144"/>
      <c r="D3843" s="145"/>
    </row>
    <row r="3844" spans="3:4">
      <c r="C3844" s="144"/>
      <c r="D3844" s="145"/>
    </row>
    <row r="3845" spans="3:4">
      <c r="C3845" s="144"/>
      <c r="D3845" s="145"/>
    </row>
    <row r="3846" spans="3:4">
      <c r="C3846" s="144"/>
      <c r="D3846" s="145"/>
    </row>
    <row r="3847" spans="3:4">
      <c r="C3847" s="144"/>
      <c r="D3847" s="145"/>
    </row>
    <row r="3848" spans="3:4">
      <c r="C3848" s="144"/>
      <c r="D3848" s="145"/>
    </row>
    <row r="3849" spans="3:4">
      <c r="C3849" s="144"/>
      <c r="D3849" s="145"/>
    </row>
    <row r="3850" spans="3:4">
      <c r="C3850" s="144"/>
      <c r="D3850" s="145"/>
    </row>
    <row r="3851" spans="3:4">
      <c r="C3851" s="144"/>
      <c r="D3851" s="145"/>
    </row>
    <row r="3852" spans="3:4">
      <c r="C3852" s="144"/>
      <c r="D3852" s="145"/>
    </row>
    <row r="3853" spans="3:4">
      <c r="C3853" s="144"/>
      <c r="D3853" s="145"/>
    </row>
    <row r="3854" spans="3:4">
      <c r="C3854" s="144"/>
      <c r="D3854" s="145"/>
    </row>
    <row r="3855" spans="3:4">
      <c r="C3855" s="144"/>
      <c r="D3855" s="145"/>
    </row>
    <row r="3856" spans="3:4">
      <c r="C3856" s="144"/>
      <c r="D3856" s="145"/>
    </row>
    <row r="3857" spans="3:4">
      <c r="C3857" s="144"/>
      <c r="D3857" s="145"/>
    </row>
    <row r="3858" spans="3:4">
      <c r="C3858" s="144"/>
      <c r="D3858" s="145"/>
    </row>
    <row r="3859" spans="3:4">
      <c r="C3859" s="144"/>
      <c r="D3859" s="145"/>
    </row>
    <row r="3860" spans="3:4">
      <c r="C3860" s="144"/>
      <c r="D3860" s="145"/>
    </row>
    <row r="3861" spans="3:4">
      <c r="C3861" s="144"/>
      <c r="D3861" s="145"/>
    </row>
    <row r="3862" spans="3:4">
      <c r="C3862" s="144"/>
      <c r="D3862" s="145"/>
    </row>
    <row r="3863" spans="3:4">
      <c r="C3863" s="144"/>
      <c r="D3863" s="145"/>
    </row>
    <row r="3864" spans="3:4">
      <c r="C3864" s="144"/>
      <c r="D3864" s="145"/>
    </row>
    <row r="3865" spans="3:4">
      <c r="C3865" s="144"/>
      <c r="D3865" s="145"/>
    </row>
    <row r="3866" spans="3:4">
      <c r="C3866" s="144"/>
      <c r="D3866" s="145"/>
    </row>
    <row r="3867" spans="3:4">
      <c r="C3867" s="144"/>
      <c r="D3867" s="145"/>
    </row>
    <row r="3868" spans="3:4">
      <c r="C3868" s="144"/>
      <c r="D3868" s="145"/>
    </row>
    <row r="3869" spans="3:4">
      <c r="C3869" s="144"/>
      <c r="D3869" s="145"/>
    </row>
    <row r="3870" spans="3:4">
      <c r="C3870" s="144"/>
      <c r="D3870" s="145"/>
    </row>
    <row r="3871" spans="3:4">
      <c r="C3871" s="144"/>
      <c r="D3871" s="145"/>
    </row>
    <row r="3872" spans="3:4">
      <c r="C3872" s="144"/>
      <c r="D3872" s="145"/>
    </row>
    <row r="3873" spans="3:4">
      <c r="C3873" s="144"/>
      <c r="D3873" s="145"/>
    </row>
    <row r="3874" spans="3:4">
      <c r="C3874" s="144"/>
      <c r="D3874" s="145"/>
    </row>
    <row r="3875" spans="3:4">
      <c r="C3875" s="144"/>
      <c r="D3875" s="145"/>
    </row>
    <row r="3876" spans="3:4">
      <c r="C3876" s="144"/>
      <c r="D3876" s="145"/>
    </row>
    <row r="3877" spans="3:4">
      <c r="C3877" s="144"/>
      <c r="D3877" s="145"/>
    </row>
    <row r="3878" spans="3:4">
      <c r="C3878" s="144"/>
      <c r="D3878" s="145"/>
    </row>
    <row r="3879" spans="3:4">
      <c r="C3879" s="144"/>
      <c r="D3879" s="145"/>
    </row>
    <row r="3880" spans="3:4">
      <c r="C3880" s="144"/>
      <c r="D3880" s="145"/>
    </row>
    <row r="3881" spans="3:4">
      <c r="C3881" s="144"/>
      <c r="D3881" s="145"/>
    </row>
    <row r="3882" spans="3:4">
      <c r="C3882" s="144"/>
      <c r="D3882" s="145"/>
    </row>
    <row r="3883" spans="3:4">
      <c r="C3883" s="144"/>
      <c r="D3883" s="145"/>
    </row>
    <row r="3884" spans="3:4">
      <c r="C3884" s="144"/>
      <c r="D3884" s="145"/>
    </row>
    <row r="3885" spans="3:4">
      <c r="C3885" s="144"/>
      <c r="D3885" s="145"/>
    </row>
    <row r="3886" spans="3:4">
      <c r="C3886" s="144"/>
      <c r="D3886" s="145"/>
    </row>
    <row r="3887" spans="3:4">
      <c r="C3887" s="144"/>
      <c r="D3887" s="145"/>
    </row>
    <row r="3888" spans="3:4">
      <c r="C3888" s="144"/>
      <c r="D3888" s="145"/>
    </row>
    <row r="3889" spans="3:4">
      <c r="C3889" s="144"/>
      <c r="D3889" s="145"/>
    </row>
    <row r="3890" spans="3:4">
      <c r="C3890" s="144"/>
      <c r="D3890" s="145"/>
    </row>
    <row r="3891" spans="3:4">
      <c r="C3891" s="144"/>
      <c r="D3891" s="145"/>
    </row>
    <row r="3892" spans="3:4">
      <c r="C3892" s="144"/>
      <c r="D3892" s="145"/>
    </row>
    <row r="3893" spans="3:4">
      <c r="C3893" s="144"/>
      <c r="D3893" s="145"/>
    </row>
    <row r="3894" spans="3:4">
      <c r="C3894" s="144"/>
      <c r="D3894" s="145"/>
    </row>
    <row r="3895" spans="3:4">
      <c r="C3895" s="144"/>
      <c r="D3895" s="145"/>
    </row>
    <row r="3896" spans="3:4">
      <c r="C3896" s="144"/>
      <c r="D3896" s="145"/>
    </row>
    <row r="3897" spans="3:4">
      <c r="C3897" s="144"/>
      <c r="D3897" s="145"/>
    </row>
    <row r="3898" spans="3:4">
      <c r="C3898" s="144"/>
      <c r="D3898" s="145"/>
    </row>
    <row r="3899" spans="3:4">
      <c r="C3899" s="144"/>
      <c r="D3899" s="145"/>
    </row>
    <row r="3900" spans="3:4">
      <c r="C3900" s="144"/>
      <c r="D3900" s="145"/>
    </row>
    <row r="3901" spans="3:4">
      <c r="C3901" s="144"/>
      <c r="D3901" s="145"/>
    </row>
    <row r="3902" spans="3:4">
      <c r="C3902" s="144"/>
      <c r="D3902" s="145"/>
    </row>
    <row r="3903" spans="3:4">
      <c r="C3903" s="144"/>
      <c r="D3903" s="145"/>
    </row>
    <row r="3904" spans="3:4">
      <c r="C3904" s="144"/>
      <c r="D3904" s="145"/>
    </row>
    <row r="3905" spans="3:4">
      <c r="C3905" s="144"/>
      <c r="D3905" s="145"/>
    </row>
    <row r="3906" spans="3:4">
      <c r="C3906" s="144"/>
      <c r="D3906" s="145"/>
    </row>
    <row r="3907" spans="3:4">
      <c r="C3907" s="144"/>
      <c r="D3907" s="145"/>
    </row>
    <row r="3908" spans="3:4">
      <c r="C3908" s="144"/>
      <c r="D3908" s="145"/>
    </row>
    <row r="3909" spans="3:4">
      <c r="C3909" s="144"/>
      <c r="D3909" s="145"/>
    </row>
    <row r="3910" spans="3:4">
      <c r="C3910" s="144"/>
      <c r="D3910" s="145"/>
    </row>
    <row r="3911" spans="3:4">
      <c r="C3911" s="144"/>
      <c r="D3911" s="145"/>
    </row>
    <row r="3912" spans="3:4">
      <c r="C3912" s="144"/>
      <c r="D3912" s="145"/>
    </row>
    <row r="3913" spans="3:4">
      <c r="C3913" s="144"/>
      <c r="D3913" s="145"/>
    </row>
    <row r="3914" spans="3:4">
      <c r="C3914" s="144"/>
      <c r="D3914" s="145"/>
    </row>
    <row r="3915" spans="3:4">
      <c r="C3915" s="144"/>
      <c r="D3915" s="145"/>
    </row>
    <row r="3916" spans="3:4">
      <c r="C3916" s="144"/>
      <c r="D3916" s="145"/>
    </row>
    <row r="3917" spans="3:4">
      <c r="C3917" s="144"/>
      <c r="D3917" s="145"/>
    </row>
    <row r="3918" spans="3:4">
      <c r="C3918" s="144"/>
      <c r="D3918" s="145"/>
    </row>
    <row r="3919" spans="3:4">
      <c r="C3919" s="144"/>
      <c r="D3919" s="145"/>
    </row>
    <row r="3920" spans="3:4">
      <c r="C3920" s="144"/>
      <c r="D3920" s="145"/>
    </row>
    <row r="3921" spans="3:4">
      <c r="C3921" s="144"/>
      <c r="D3921" s="145"/>
    </row>
    <row r="3922" spans="3:4">
      <c r="C3922" s="144"/>
      <c r="D3922" s="145"/>
    </row>
    <row r="3923" spans="3:4">
      <c r="C3923" s="144"/>
      <c r="D3923" s="145"/>
    </row>
    <row r="3924" spans="3:4">
      <c r="C3924" s="144"/>
      <c r="D3924" s="145"/>
    </row>
    <row r="3925" spans="3:4">
      <c r="C3925" s="144"/>
      <c r="D3925" s="145"/>
    </row>
    <row r="3926" spans="3:4">
      <c r="C3926" s="144"/>
      <c r="D3926" s="145"/>
    </row>
    <row r="3927" spans="3:4">
      <c r="C3927" s="144"/>
      <c r="D3927" s="145"/>
    </row>
    <row r="3928" spans="3:4">
      <c r="C3928" s="144"/>
      <c r="D3928" s="145"/>
    </row>
    <row r="3929" spans="3:4">
      <c r="C3929" s="144"/>
      <c r="D3929" s="145"/>
    </row>
    <row r="3930" spans="3:4">
      <c r="C3930" s="144"/>
      <c r="D3930" s="145"/>
    </row>
    <row r="3931" spans="3:4">
      <c r="C3931" s="144"/>
      <c r="D3931" s="145"/>
    </row>
    <row r="3932" spans="3:4">
      <c r="C3932" s="144"/>
      <c r="D3932" s="145"/>
    </row>
    <row r="3933" spans="3:4">
      <c r="C3933" s="144"/>
      <c r="D3933" s="145"/>
    </row>
    <row r="3934" spans="3:4">
      <c r="C3934" s="144"/>
      <c r="D3934" s="145"/>
    </row>
    <row r="3935" spans="3:4">
      <c r="C3935" s="144"/>
      <c r="D3935" s="145"/>
    </row>
    <row r="3936" spans="3:4">
      <c r="C3936" s="144"/>
      <c r="D3936" s="145"/>
    </row>
    <row r="3937" spans="3:4">
      <c r="C3937" s="144"/>
      <c r="D3937" s="145"/>
    </row>
    <row r="3938" spans="3:4">
      <c r="C3938" s="144"/>
      <c r="D3938" s="145"/>
    </row>
    <row r="3939" spans="3:4">
      <c r="C3939" s="144"/>
      <c r="D3939" s="145"/>
    </row>
    <row r="3940" spans="3:4">
      <c r="C3940" s="144"/>
      <c r="D3940" s="145"/>
    </row>
    <row r="3941" spans="3:4">
      <c r="C3941" s="144"/>
      <c r="D3941" s="145"/>
    </row>
    <row r="3942" spans="3:4">
      <c r="C3942" s="144"/>
      <c r="D3942" s="145"/>
    </row>
    <row r="3943" spans="3:4">
      <c r="C3943" s="144"/>
      <c r="D3943" s="145"/>
    </row>
    <row r="3944" spans="3:4">
      <c r="C3944" s="144"/>
      <c r="D3944" s="145"/>
    </row>
    <row r="3945" spans="3:4">
      <c r="C3945" s="144"/>
      <c r="D3945" s="145"/>
    </row>
    <row r="3946" spans="3:4">
      <c r="C3946" s="144"/>
      <c r="D3946" s="145"/>
    </row>
    <row r="3947" spans="3:4">
      <c r="C3947" s="144"/>
      <c r="D3947" s="145"/>
    </row>
    <row r="3948" spans="3:4">
      <c r="C3948" s="144"/>
      <c r="D3948" s="145"/>
    </row>
    <row r="3949" spans="3:4">
      <c r="C3949" s="144"/>
      <c r="D3949" s="145"/>
    </row>
    <row r="3950" spans="3:4">
      <c r="C3950" s="144"/>
      <c r="D3950" s="145"/>
    </row>
    <row r="3951" spans="3:4">
      <c r="C3951" s="144"/>
      <c r="D3951" s="145"/>
    </row>
    <row r="3952" spans="3:4">
      <c r="C3952" s="144"/>
      <c r="D3952" s="145"/>
    </row>
    <row r="3953" spans="3:4">
      <c r="C3953" s="144"/>
      <c r="D3953" s="145"/>
    </row>
    <row r="3954" spans="3:4">
      <c r="C3954" s="144"/>
      <c r="D3954" s="145"/>
    </row>
    <row r="3955" spans="3:4">
      <c r="C3955" s="144"/>
      <c r="D3955" s="145"/>
    </row>
    <row r="3956" spans="3:4">
      <c r="C3956" s="144"/>
      <c r="D3956" s="145"/>
    </row>
    <row r="3957" spans="3:4">
      <c r="C3957" s="144"/>
      <c r="D3957" s="145"/>
    </row>
    <row r="3958" spans="3:4">
      <c r="C3958" s="144"/>
      <c r="D3958" s="145"/>
    </row>
    <row r="3959" spans="3:4">
      <c r="C3959" s="144"/>
      <c r="D3959" s="145"/>
    </row>
    <row r="3960" spans="3:4">
      <c r="C3960" s="144"/>
      <c r="D3960" s="145"/>
    </row>
    <row r="3961" spans="3:4">
      <c r="C3961" s="144"/>
      <c r="D3961" s="145"/>
    </row>
    <row r="3962" spans="3:4">
      <c r="C3962" s="144"/>
      <c r="D3962" s="145"/>
    </row>
    <row r="3963" spans="3:4">
      <c r="C3963" s="144"/>
      <c r="D3963" s="145"/>
    </row>
    <row r="3964" spans="3:4">
      <c r="C3964" s="144"/>
      <c r="D3964" s="145"/>
    </row>
    <row r="3965" spans="3:4">
      <c r="C3965" s="144"/>
      <c r="D3965" s="145"/>
    </row>
    <row r="3966" spans="3:4">
      <c r="C3966" s="144"/>
      <c r="D3966" s="145"/>
    </row>
    <row r="3967" spans="3:4">
      <c r="C3967" s="144"/>
      <c r="D3967" s="145"/>
    </row>
    <row r="3968" spans="3:4">
      <c r="C3968" s="144"/>
      <c r="D3968" s="145"/>
    </row>
    <row r="3969" spans="3:4">
      <c r="C3969" s="144"/>
      <c r="D3969" s="145"/>
    </row>
    <row r="3970" spans="3:4">
      <c r="C3970" s="144"/>
      <c r="D3970" s="145"/>
    </row>
    <row r="3971" spans="3:4">
      <c r="C3971" s="144"/>
      <c r="D3971" s="145"/>
    </row>
    <row r="3972" spans="3:4">
      <c r="C3972" s="144"/>
      <c r="D3972" s="145"/>
    </row>
    <row r="3973" spans="3:4">
      <c r="C3973" s="144"/>
      <c r="D3973" s="145"/>
    </row>
    <row r="3974" spans="3:4">
      <c r="C3974" s="144"/>
      <c r="D3974" s="145"/>
    </row>
    <row r="3975" spans="3:4">
      <c r="C3975" s="144"/>
      <c r="D3975" s="145"/>
    </row>
    <row r="3976" spans="3:4">
      <c r="C3976" s="144"/>
      <c r="D3976" s="145"/>
    </row>
    <row r="3977" spans="3:4">
      <c r="C3977" s="144"/>
      <c r="D3977" s="145"/>
    </row>
    <row r="3978" spans="3:4">
      <c r="C3978" s="144"/>
      <c r="D3978" s="145"/>
    </row>
    <row r="3979" spans="3:4">
      <c r="C3979" s="144"/>
      <c r="D3979" s="145"/>
    </row>
    <row r="3980" spans="3:4">
      <c r="C3980" s="144"/>
      <c r="D3980" s="145"/>
    </row>
    <row r="3981" spans="3:4">
      <c r="C3981" s="144"/>
      <c r="D3981" s="145"/>
    </row>
    <row r="3982" spans="3:4">
      <c r="C3982" s="144"/>
      <c r="D3982" s="145"/>
    </row>
    <row r="3983" spans="3:4">
      <c r="C3983" s="144"/>
      <c r="D3983" s="145"/>
    </row>
    <row r="3984" spans="3:4">
      <c r="C3984" s="144"/>
      <c r="D3984" s="145"/>
    </row>
    <row r="3985" spans="3:4">
      <c r="C3985" s="144"/>
      <c r="D3985" s="145"/>
    </row>
    <row r="3986" spans="3:4">
      <c r="C3986" s="144"/>
      <c r="D3986" s="145"/>
    </row>
    <row r="3987" spans="3:4">
      <c r="C3987" s="144"/>
      <c r="D3987" s="145"/>
    </row>
    <row r="3988" spans="3:4">
      <c r="C3988" s="144"/>
      <c r="D3988" s="145"/>
    </row>
    <row r="3989" spans="3:4">
      <c r="C3989" s="144"/>
      <c r="D3989" s="145"/>
    </row>
    <row r="3990" spans="3:4">
      <c r="C3990" s="144"/>
      <c r="D3990" s="145"/>
    </row>
    <row r="3991" spans="3:4">
      <c r="C3991" s="144"/>
      <c r="D3991" s="145"/>
    </row>
    <row r="3992" spans="3:4">
      <c r="C3992" s="144"/>
      <c r="D3992" s="145"/>
    </row>
    <row r="3993" spans="3:4">
      <c r="C3993" s="144"/>
      <c r="D3993" s="145"/>
    </row>
    <row r="3994" spans="3:4">
      <c r="C3994" s="144"/>
      <c r="D3994" s="145"/>
    </row>
    <row r="3995" spans="3:4">
      <c r="C3995" s="144"/>
      <c r="D3995" s="145"/>
    </row>
    <row r="3996" spans="3:4">
      <c r="C3996" s="144"/>
      <c r="D3996" s="145"/>
    </row>
    <row r="3997" spans="3:4">
      <c r="C3997" s="144"/>
      <c r="D3997" s="145"/>
    </row>
    <row r="3998" spans="3:4">
      <c r="C3998" s="144"/>
      <c r="D3998" s="145"/>
    </row>
    <row r="3999" spans="3:4">
      <c r="C3999" s="144"/>
      <c r="D3999" s="145"/>
    </row>
    <row r="4000" spans="3:4">
      <c r="C4000" s="144"/>
      <c r="D4000" s="145"/>
    </row>
    <row r="4001" spans="3:4">
      <c r="C4001" s="144"/>
      <c r="D4001" s="145"/>
    </row>
    <row r="4002" spans="3:4">
      <c r="C4002" s="144"/>
      <c r="D4002" s="145"/>
    </row>
    <row r="4003" spans="3:4">
      <c r="C4003" s="144"/>
      <c r="D4003" s="145"/>
    </row>
    <row r="4004" spans="3:4">
      <c r="C4004" s="144"/>
      <c r="D4004" s="145"/>
    </row>
    <row r="4005" spans="3:4">
      <c r="C4005" s="144"/>
      <c r="D4005" s="145"/>
    </row>
    <row r="4006" spans="3:4">
      <c r="C4006" s="144"/>
      <c r="D4006" s="145"/>
    </row>
    <row r="4007" spans="3:4">
      <c r="C4007" s="144"/>
      <c r="D4007" s="145"/>
    </row>
    <row r="4008" spans="3:4">
      <c r="C4008" s="144"/>
      <c r="D4008" s="145"/>
    </row>
    <row r="4009" spans="3:4">
      <c r="C4009" s="144"/>
      <c r="D4009" s="145"/>
    </row>
    <row r="4010" spans="3:4">
      <c r="C4010" s="144"/>
      <c r="D4010" s="145"/>
    </row>
    <row r="4011" spans="3:4">
      <c r="C4011" s="144"/>
      <c r="D4011" s="145"/>
    </row>
    <row r="4012" spans="3:4">
      <c r="C4012" s="144"/>
      <c r="D4012" s="145"/>
    </row>
    <row r="4013" spans="3:4">
      <c r="C4013" s="144"/>
      <c r="D4013" s="145"/>
    </row>
    <row r="4014" spans="3:4">
      <c r="C4014" s="144"/>
      <c r="D4014" s="145"/>
    </row>
    <row r="4015" spans="3:4">
      <c r="C4015" s="144"/>
      <c r="D4015" s="145"/>
    </row>
    <row r="4016" spans="3:4">
      <c r="C4016" s="144"/>
      <c r="D4016" s="145"/>
    </row>
    <row r="4017" spans="3:4">
      <c r="C4017" s="144"/>
      <c r="D4017" s="145"/>
    </row>
    <row r="4018" spans="3:4">
      <c r="C4018" s="144"/>
      <c r="D4018" s="145"/>
    </row>
    <row r="4019" spans="3:4">
      <c r="C4019" s="144"/>
      <c r="D4019" s="145"/>
    </row>
    <row r="4020" spans="3:4">
      <c r="C4020" s="144"/>
      <c r="D4020" s="145"/>
    </row>
    <row r="4021" spans="3:4">
      <c r="C4021" s="144"/>
      <c r="D4021" s="145"/>
    </row>
    <row r="4022" spans="3:4">
      <c r="C4022" s="144"/>
      <c r="D4022" s="145"/>
    </row>
    <row r="4023" spans="3:4">
      <c r="C4023" s="144"/>
      <c r="D4023" s="145"/>
    </row>
    <row r="4024" spans="3:4">
      <c r="C4024" s="144"/>
      <c r="D4024" s="145"/>
    </row>
    <row r="4025" spans="3:4">
      <c r="C4025" s="144"/>
      <c r="D4025" s="145"/>
    </row>
    <row r="4026" spans="3:4">
      <c r="C4026" s="144"/>
      <c r="D4026" s="145"/>
    </row>
    <row r="4027" spans="3:4">
      <c r="C4027" s="144"/>
      <c r="D4027" s="145"/>
    </row>
    <row r="4028" spans="3:4">
      <c r="C4028" s="144"/>
      <c r="D4028" s="145"/>
    </row>
    <row r="4029" spans="3:4">
      <c r="C4029" s="144"/>
      <c r="D4029" s="145"/>
    </row>
    <row r="4030" spans="3:4">
      <c r="C4030" s="144"/>
      <c r="D4030" s="145"/>
    </row>
    <row r="4031" spans="3:4">
      <c r="C4031" s="144"/>
      <c r="D4031" s="145"/>
    </row>
    <row r="4032" spans="3:4">
      <c r="C4032" s="144"/>
      <c r="D4032" s="145"/>
    </row>
    <row r="4033" spans="3:4">
      <c r="C4033" s="144"/>
      <c r="D4033" s="145"/>
    </row>
    <row r="4034" spans="3:4">
      <c r="C4034" s="144"/>
      <c r="D4034" s="145"/>
    </row>
    <row r="4035" spans="3:4">
      <c r="C4035" s="144"/>
      <c r="D4035" s="145"/>
    </row>
    <row r="4036" spans="3:4">
      <c r="C4036" s="144"/>
      <c r="D4036" s="145"/>
    </row>
    <row r="4037" spans="3:4">
      <c r="C4037" s="144"/>
      <c r="D4037" s="145"/>
    </row>
    <row r="4038" spans="3:4">
      <c r="C4038" s="144"/>
      <c r="D4038" s="145"/>
    </row>
    <row r="4039" spans="3:4">
      <c r="C4039" s="144"/>
      <c r="D4039" s="145"/>
    </row>
    <row r="4040" spans="3:4">
      <c r="C4040" s="144"/>
      <c r="D4040" s="145"/>
    </row>
    <row r="4041" spans="3:4">
      <c r="C4041" s="144"/>
      <c r="D4041" s="145"/>
    </row>
    <row r="4042" spans="3:4">
      <c r="C4042" s="144"/>
      <c r="D4042" s="145"/>
    </row>
    <row r="4043" spans="3:4">
      <c r="C4043" s="144"/>
      <c r="D4043" s="145"/>
    </row>
    <row r="4044" spans="3:4">
      <c r="C4044" s="144"/>
      <c r="D4044" s="145"/>
    </row>
    <row r="4045" spans="3:4">
      <c r="C4045" s="144"/>
      <c r="D4045" s="145"/>
    </row>
    <row r="4046" spans="3:4">
      <c r="C4046" s="144"/>
      <c r="D4046" s="145"/>
    </row>
    <row r="4047" spans="3:4">
      <c r="C4047" s="144"/>
      <c r="D4047" s="145"/>
    </row>
    <row r="4048" spans="3:4">
      <c r="C4048" s="144"/>
      <c r="D4048" s="145"/>
    </row>
    <row r="4049" spans="3:4">
      <c r="C4049" s="144"/>
      <c r="D4049" s="145"/>
    </row>
    <row r="4050" spans="3:4">
      <c r="C4050" s="144"/>
      <c r="D4050" s="145"/>
    </row>
    <row r="4051" spans="3:4">
      <c r="C4051" s="144"/>
      <c r="D4051" s="145"/>
    </row>
    <row r="4052" spans="3:4">
      <c r="C4052" s="144"/>
      <c r="D4052" s="145"/>
    </row>
    <row r="4053" spans="3:4">
      <c r="C4053" s="144"/>
      <c r="D4053" s="145"/>
    </row>
    <row r="4054" spans="3:4">
      <c r="C4054" s="144"/>
      <c r="D4054" s="145"/>
    </row>
    <row r="4055" spans="3:4">
      <c r="C4055" s="144"/>
      <c r="D4055" s="145"/>
    </row>
    <row r="4056" spans="3:4">
      <c r="C4056" s="144"/>
      <c r="D4056" s="145"/>
    </row>
    <row r="4057" spans="3:4">
      <c r="C4057" s="144"/>
      <c r="D4057" s="145"/>
    </row>
    <row r="4058" spans="3:4">
      <c r="C4058" s="144"/>
      <c r="D4058" s="145"/>
    </row>
    <row r="4059" spans="3:4">
      <c r="C4059" s="144"/>
      <c r="D4059" s="145"/>
    </row>
    <row r="4060" spans="3:4">
      <c r="C4060" s="144"/>
      <c r="D4060" s="145"/>
    </row>
    <row r="4061" spans="3:4">
      <c r="C4061" s="144"/>
      <c r="D4061" s="145"/>
    </row>
    <row r="4062" spans="3:4">
      <c r="C4062" s="144"/>
      <c r="D4062" s="145"/>
    </row>
    <row r="4063" spans="3:4">
      <c r="C4063" s="144"/>
      <c r="D4063" s="145"/>
    </row>
    <row r="4064" spans="3:4">
      <c r="C4064" s="144"/>
      <c r="D4064" s="145"/>
    </row>
    <row r="4065" spans="3:4">
      <c r="C4065" s="144"/>
      <c r="D4065" s="145"/>
    </row>
    <row r="4066" spans="3:4">
      <c r="C4066" s="144"/>
      <c r="D4066" s="145"/>
    </row>
    <row r="4067" spans="3:4">
      <c r="C4067" s="144"/>
      <c r="D4067" s="145"/>
    </row>
    <row r="4068" spans="3:4">
      <c r="C4068" s="144"/>
      <c r="D4068" s="145"/>
    </row>
    <row r="4069" spans="3:4">
      <c r="C4069" s="144"/>
      <c r="D4069" s="145"/>
    </row>
    <row r="4070" spans="3:4">
      <c r="C4070" s="144"/>
      <c r="D4070" s="145"/>
    </row>
    <row r="4071" spans="3:4">
      <c r="C4071" s="144"/>
      <c r="D4071" s="145"/>
    </row>
    <row r="4072" spans="3:4">
      <c r="C4072" s="144"/>
      <c r="D4072" s="145"/>
    </row>
    <row r="4073" spans="3:4">
      <c r="C4073" s="144"/>
      <c r="D4073" s="145"/>
    </row>
    <row r="4074" spans="3:4">
      <c r="C4074" s="144"/>
      <c r="D4074" s="145"/>
    </row>
    <row r="4075" spans="3:4">
      <c r="C4075" s="144"/>
      <c r="D4075" s="145"/>
    </row>
    <row r="4076" spans="3:4">
      <c r="C4076" s="144"/>
      <c r="D4076" s="145"/>
    </row>
    <row r="4077" spans="3:4">
      <c r="C4077" s="144"/>
      <c r="D4077" s="145"/>
    </row>
    <row r="4078" spans="3:4">
      <c r="C4078" s="144"/>
      <c r="D4078" s="145"/>
    </row>
    <row r="4079" spans="3:4">
      <c r="C4079" s="144"/>
      <c r="D4079" s="145"/>
    </row>
    <row r="4080" spans="3:4">
      <c r="C4080" s="144"/>
      <c r="D4080" s="145"/>
    </row>
    <row r="4081" spans="3:4">
      <c r="C4081" s="144"/>
      <c r="D4081" s="145"/>
    </row>
    <row r="4082" spans="3:4">
      <c r="C4082" s="144"/>
      <c r="D4082" s="145"/>
    </row>
    <row r="4083" spans="3:4">
      <c r="C4083" s="144"/>
      <c r="D4083" s="145"/>
    </row>
    <row r="4084" spans="3:4">
      <c r="C4084" s="144"/>
      <c r="D4084" s="145"/>
    </row>
    <row r="4085" spans="3:4">
      <c r="C4085" s="144"/>
      <c r="D4085" s="145"/>
    </row>
    <row r="4086" spans="3:4">
      <c r="C4086" s="144"/>
      <c r="D4086" s="145"/>
    </row>
    <row r="4087" spans="3:4">
      <c r="C4087" s="144"/>
      <c r="D4087" s="145"/>
    </row>
    <row r="4088" spans="3:4">
      <c r="C4088" s="144"/>
      <c r="D4088" s="145"/>
    </row>
    <row r="4089" spans="3:4">
      <c r="C4089" s="144"/>
      <c r="D4089" s="145"/>
    </row>
    <row r="4090" spans="3:4">
      <c r="C4090" s="144"/>
      <c r="D4090" s="145"/>
    </row>
    <row r="4091" spans="3:4">
      <c r="C4091" s="144"/>
      <c r="D4091" s="145"/>
    </row>
    <row r="4092" spans="3:4">
      <c r="C4092" s="144"/>
      <c r="D4092" s="145"/>
    </row>
    <row r="4093" spans="3:4">
      <c r="C4093" s="144"/>
      <c r="D4093" s="145"/>
    </row>
    <row r="4094" spans="3:4">
      <c r="C4094" s="144"/>
      <c r="D4094" s="145"/>
    </row>
    <row r="4095" spans="3:4">
      <c r="C4095" s="144"/>
      <c r="D4095" s="145"/>
    </row>
    <row r="4096" spans="3:4">
      <c r="C4096" s="144"/>
      <c r="D4096" s="145"/>
    </row>
    <row r="4097" spans="3:4">
      <c r="C4097" s="144"/>
      <c r="D4097" s="145"/>
    </row>
    <row r="4098" spans="3:4">
      <c r="C4098" s="144"/>
      <c r="D4098" s="145"/>
    </row>
    <row r="4099" spans="3:4">
      <c r="C4099" s="144"/>
      <c r="D4099" s="145"/>
    </row>
    <row r="4100" spans="3:4">
      <c r="C4100" s="144"/>
      <c r="D4100" s="145"/>
    </row>
    <row r="4101" spans="3:4">
      <c r="C4101" s="144"/>
      <c r="D4101" s="145"/>
    </row>
    <row r="4102" spans="3:4">
      <c r="C4102" s="144"/>
      <c r="D4102" s="145"/>
    </row>
    <row r="4103" spans="3:4">
      <c r="C4103" s="144"/>
      <c r="D4103" s="145"/>
    </row>
    <row r="4104" spans="3:4">
      <c r="C4104" s="144"/>
      <c r="D4104" s="145"/>
    </row>
    <row r="4105" spans="3:4">
      <c r="C4105" s="144"/>
      <c r="D4105" s="145"/>
    </row>
    <row r="4106" spans="3:4">
      <c r="C4106" s="144"/>
      <c r="D4106" s="145"/>
    </row>
    <row r="4107" spans="3:4">
      <c r="C4107" s="144"/>
      <c r="D4107" s="145"/>
    </row>
    <row r="4108" spans="3:4">
      <c r="C4108" s="144"/>
      <c r="D4108" s="145"/>
    </row>
    <row r="4109" spans="3:4">
      <c r="C4109" s="144"/>
      <c r="D4109" s="145"/>
    </row>
    <row r="4110" spans="3:4">
      <c r="C4110" s="144"/>
      <c r="D4110" s="145"/>
    </row>
    <row r="4111" spans="3:4">
      <c r="C4111" s="144"/>
      <c r="D4111" s="145"/>
    </row>
    <row r="4112" spans="3:4">
      <c r="C4112" s="144"/>
      <c r="D4112" s="145"/>
    </row>
    <row r="4113" spans="3:4">
      <c r="C4113" s="144"/>
      <c r="D4113" s="145"/>
    </row>
    <row r="4114" spans="3:4">
      <c r="C4114" s="144"/>
      <c r="D4114" s="145"/>
    </row>
    <row r="4115" spans="3:4">
      <c r="C4115" s="144"/>
      <c r="D4115" s="145"/>
    </row>
    <row r="4116" spans="3:4">
      <c r="C4116" s="144"/>
      <c r="D4116" s="145"/>
    </row>
    <row r="4117" spans="3:4">
      <c r="C4117" s="144"/>
      <c r="D4117" s="145"/>
    </row>
    <row r="4118" spans="3:4">
      <c r="C4118" s="144"/>
      <c r="D4118" s="145"/>
    </row>
    <row r="4119" spans="3:4">
      <c r="C4119" s="144"/>
      <c r="D4119" s="145"/>
    </row>
    <row r="4120" spans="3:4">
      <c r="C4120" s="144"/>
      <c r="D4120" s="145"/>
    </row>
    <row r="4121" spans="3:4">
      <c r="C4121" s="144"/>
      <c r="D4121" s="145"/>
    </row>
    <row r="4122" spans="3:4">
      <c r="C4122" s="144"/>
      <c r="D4122" s="145"/>
    </row>
    <row r="4123" spans="3:4">
      <c r="C4123" s="144"/>
      <c r="D4123" s="145"/>
    </row>
    <row r="4124" spans="3:4">
      <c r="C4124" s="144"/>
      <c r="D4124" s="145"/>
    </row>
    <row r="4125" spans="3:4">
      <c r="C4125" s="144"/>
      <c r="D4125" s="145"/>
    </row>
    <row r="4126" spans="3:4">
      <c r="C4126" s="144"/>
      <c r="D4126" s="145"/>
    </row>
    <row r="4127" spans="3:4">
      <c r="C4127" s="144"/>
      <c r="D4127" s="145"/>
    </row>
    <row r="4128" spans="3:4">
      <c r="C4128" s="144"/>
      <c r="D4128" s="145"/>
    </row>
    <row r="4129" spans="3:4">
      <c r="C4129" s="144"/>
      <c r="D4129" s="145"/>
    </row>
    <row r="4130" spans="3:4">
      <c r="C4130" s="144"/>
      <c r="D4130" s="145"/>
    </row>
    <row r="4131" spans="3:4">
      <c r="C4131" s="144"/>
      <c r="D4131" s="145"/>
    </row>
    <row r="4132" spans="3:4">
      <c r="C4132" s="144"/>
      <c r="D4132" s="145"/>
    </row>
    <row r="4133" spans="3:4">
      <c r="C4133" s="144"/>
      <c r="D4133" s="145"/>
    </row>
    <row r="4134" spans="3:4">
      <c r="C4134" s="144"/>
      <c r="D4134" s="145"/>
    </row>
    <row r="4135" spans="3:4">
      <c r="C4135" s="144"/>
      <c r="D4135" s="145"/>
    </row>
    <row r="4136" spans="3:4">
      <c r="C4136" s="144"/>
      <c r="D4136" s="145"/>
    </row>
    <row r="4137" spans="3:4">
      <c r="C4137" s="144"/>
      <c r="D4137" s="145"/>
    </row>
    <row r="4138" spans="3:4">
      <c r="C4138" s="144"/>
      <c r="D4138" s="145"/>
    </row>
    <row r="4139" spans="3:4">
      <c r="C4139" s="144"/>
      <c r="D4139" s="145"/>
    </row>
    <row r="4140" spans="3:4">
      <c r="C4140" s="144"/>
      <c r="D4140" s="145"/>
    </row>
    <row r="4141" spans="3:4">
      <c r="C4141" s="144"/>
      <c r="D4141" s="145"/>
    </row>
    <row r="4142" spans="3:4">
      <c r="C4142" s="144"/>
      <c r="D4142" s="145"/>
    </row>
    <row r="4143" spans="3:4">
      <c r="C4143" s="144"/>
      <c r="D4143" s="145"/>
    </row>
    <row r="4144" spans="3:4">
      <c r="C4144" s="144"/>
      <c r="D4144" s="145"/>
    </row>
    <row r="4145" spans="3:4">
      <c r="C4145" s="144"/>
      <c r="D4145" s="145"/>
    </row>
    <row r="4146" spans="3:4">
      <c r="C4146" s="144"/>
      <c r="D4146" s="145"/>
    </row>
    <row r="4147" spans="3:4">
      <c r="C4147" s="144"/>
      <c r="D4147" s="145"/>
    </row>
    <row r="4148" spans="3:4">
      <c r="C4148" s="144"/>
      <c r="D4148" s="145"/>
    </row>
    <row r="4149" spans="3:4">
      <c r="C4149" s="144"/>
      <c r="D4149" s="145"/>
    </row>
    <row r="4150" spans="3:4">
      <c r="C4150" s="144"/>
      <c r="D4150" s="145"/>
    </row>
    <row r="4151" spans="3:4">
      <c r="C4151" s="144"/>
      <c r="D4151" s="145"/>
    </row>
    <row r="4152" spans="3:4">
      <c r="C4152" s="144"/>
      <c r="D4152" s="145"/>
    </row>
    <row r="4153" spans="3:4">
      <c r="C4153" s="144"/>
      <c r="D4153" s="145"/>
    </row>
    <row r="4154" spans="3:4">
      <c r="C4154" s="144"/>
      <c r="D4154" s="145"/>
    </row>
    <row r="4155" spans="3:4">
      <c r="C4155" s="144"/>
      <c r="D4155" s="145"/>
    </row>
    <row r="4156" spans="3:4">
      <c r="C4156" s="144"/>
      <c r="D4156" s="145"/>
    </row>
    <row r="4157" spans="3:4">
      <c r="C4157" s="144"/>
      <c r="D4157" s="145"/>
    </row>
    <row r="4158" spans="3:4">
      <c r="C4158" s="144"/>
      <c r="D4158" s="145"/>
    </row>
    <row r="4159" spans="3:4">
      <c r="C4159" s="144"/>
      <c r="D4159" s="145"/>
    </row>
    <row r="4160" spans="3:4">
      <c r="C4160" s="144"/>
      <c r="D4160" s="145"/>
    </row>
    <row r="4161" spans="3:4">
      <c r="C4161" s="144"/>
      <c r="D4161" s="145"/>
    </row>
    <row r="4162" spans="3:4">
      <c r="C4162" s="144"/>
      <c r="D4162" s="145"/>
    </row>
    <row r="4163" spans="3:4">
      <c r="C4163" s="144"/>
      <c r="D4163" s="145"/>
    </row>
    <row r="4164" spans="3:4">
      <c r="C4164" s="144"/>
      <c r="D4164" s="145"/>
    </row>
    <row r="4165" spans="3:4">
      <c r="C4165" s="144"/>
      <c r="D4165" s="145"/>
    </row>
    <row r="4166" spans="3:4">
      <c r="C4166" s="144"/>
      <c r="D4166" s="145"/>
    </row>
    <row r="4167" spans="3:4">
      <c r="C4167" s="144"/>
      <c r="D4167" s="145"/>
    </row>
    <row r="4168" spans="3:4">
      <c r="C4168" s="144"/>
      <c r="D4168" s="145"/>
    </row>
    <row r="4169" spans="3:4">
      <c r="C4169" s="144"/>
      <c r="D4169" s="145"/>
    </row>
    <row r="4170" spans="3:4">
      <c r="C4170" s="144"/>
      <c r="D4170" s="145"/>
    </row>
    <row r="4171" spans="3:4">
      <c r="C4171" s="144"/>
      <c r="D4171" s="145"/>
    </row>
    <row r="4172" spans="3:4">
      <c r="C4172" s="144"/>
      <c r="D4172" s="145"/>
    </row>
    <row r="4173" spans="3:4">
      <c r="C4173" s="144"/>
      <c r="D4173" s="145"/>
    </row>
    <row r="4174" spans="3:4">
      <c r="C4174" s="144"/>
      <c r="D4174" s="145"/>
    </row>
    <row r="4175" spans="3:4">
      <c r="C4175" s="144"/>
      <c r="D4175" s="145"/>
    </row>
    <row r="4176" spans="3:4">
      <c r="C4176" s="144"/>
      <c r="D4176" s="145"/>
    </row>
    <row r="4177" spans="3:4">
      <c r="C4177" s="144"/>
      <c r="D4177" s="145"/>
    </row>
    <row r="4178" spans="3:4">
      <c r="C4178" s="144"/>
      <c r="D4178" s="145"/>
    </row>
    <row r="4179" spans="3:4">
      <c r="C4179" s="144"/>
      <c r="D4179" s="145"/>
    </row>
    <row r="4180" spans="3:4">
      <c r="C4180" s="144"/>
      <c r="D4180" s="145"/>
    </row>
    <row r="4181" spans="3:4">
      <c r="C4181" s="144"/>
      <c r="D4181" s="145"/>
    </row>
    <row r="4182" spans="3:4">
      <c r="C4182" s="144"/>
      <c r="D4182" s="145"/>
    </row>
    <row r="4183" spans="3:4">
      <c r="C4183" s="144"/>
      <c r="D4183" s="145"/>
    </row>
    <row r="4184" spans="3:4">
      <c r="C4184" s="144"/>
      <c r="D4184" s="145"/>
    </row>
    <row r="4185" spans="3:4">
      <c r="C4185" s="144"/>
      <c r="D4185" s="145"/>
    </row>
    <row r="4186" spans="3:4">
      <c r="C4186" s="144"/>
      <c r="D4186" s="145"/>
    </row>
    <row r="4187" spans="3:4">
      <c r="C4187" s="144"/>
      <c r="D4187" s="145"/>
    </row>
    <row r="4188" spans="3:4">
      <c r="C4188" s="144"/>
      <c r="D4188" s="145"/>
    </row>
    <row r="4189" spans="3:4">
      <c r="C4189" s="144"/>
      <c r="D4189" s="145"/>
    </row>
    <row r="4190" spans="3:4">
      <c r="C4190" s="144"/>
      <c r="D4190" s="145"/>
    </row>
    <row r="4191" spans="3:4">
      <c r="C4191" s="144"/>
      <c r="D4191" s="145"/>
    </row>
    <row r="4192" spans="3:4">
      <c r="C4192" s="144"/>
      <c r="D4192" s="145"/>
    </row>
    <row r="4193" spans="3:4">
      <c r="C4193" s="144"/>
      <c r="D4193" s="145"/>
    </row>
    <row r="4194" spans="3:4">
      <c r="C4194" s="144"/>
      <c r="D4194" s="145"/>
    </row>
    <row r="4195" spans="3:4">
      <c r="C4195" s="144"/>
      <c r="D4195" s="145"/>
    </row>
    <row r="4196" spans="3:4">
      <c r="C4196" s="144"/>
      <c r="D4196" s="145"/>
    </row>
    <row r="4197" spans="3:4">
      <c r="C4197" s="144"/>
      <c r="D4197" s="145"/>
    </row>
    <row r="4198" spans="3:4">
      <c r="C4198" s="144"/>
      <c r="D4198" s="145"/>
    </row>
    <row r="4199" spans="3:4">
      <c r="C4199" s="144"/>
      <c r="D4199" s="145"/>
    </row>
    <row r="4200" spans="3:4">
      <c r="C4200" s="144"/>
      <c r="D4200" s="145"/>
    </row>
    <row r="4201" spans="3:4">
      <c r="C4201" s="144"/>
      <c r="D4201" s="145"/>
    </row>
    <row r="4202" spans="3:4">
      <c r="C4202" s="144"/>
      <c r="D4202" s="145"/>
    </row>
    <row r="4203" spans="3:4">
      <c r="C4203" s="144"/>
      <c r="D4203" s="145"/>
    </row>
    <row r="4204" spans="3:4">
      <c r="C4204" s="144"/>
      <c r="D4204" s="145"/>
    </row>
    <row r="4205" spans="3:4">
      <c r="C4205" s="144"/>
      <c r="D4205" s="145"/>
    </row>
    <row r="4206" spans="3:4">
      <c r="C4206" s="144"/>
      <c r="D4206" s="145"/>
    </row>
    <row r="4207" spans="3:4">
      <c r="C4207" s="144"/>
      <c r="D4207" s="145"/>
    </row>
    <row r="4208" spans="3:4">
      <c r="C4208" s="144"/>
      <c r="D4208" s="145"/>
    </row>
    <row r="4209" spans="3:4">
      <c r="C4209" s="144"/>
      <c r="D4209" s="145"/>
    </row>
    <row r="4210" spans="3:4">
      <c r="C4210" s="144"/>
      <c r="D4210" s="145"/>
    </row>
    <row r="4211" spans="3:4">
      <c r="C4211" s="144"/>
      <c r="D4211" s="145"/>
    </row>
    <row r="4212" spans="3:4">
      <c r="C4212" s="144"/>
      <c r="D4212" s="145"/>
    </row>
    <row r="4213" spans="3:4">
      <c r="C4213" s="144"/>
      <c r="D4213" s="145"/>
    </row>
    <row r="4214" spans="3:4">
      <c r="C4214" s="144"/>
      <c r="D4214" s="145"/>
    </row>
    <row r="4215" spans="3:4">
      <c r="C4215" s="144"/>
      <c r="D4215" s="145"/>
    </row>
    <row r="4216" spans="3:4">
      <c r="C4216" s="144"/>
      <c r="D4216" s="145"/>
    </row>
    <row r="4217" spans="3:4">
      <c r="C4217" s="144"/>
      <c r="D4217" s="145"/>
    </row>
    <row r="4218" spans="3:4">
      <c r="C4218" s="144"/>
      <c r="D4218" s="145"/>
    </row>
    <row r="4219" spans="3:4">
      <c r="C4219" s="144"/>
      <c r="D4219" s="145"/>
    </row>
    <row r="4220" spans="3:4">
      <c r="C4220" s="144"/>
      <c r="D4220" s="145"/>
    </row>
    <row r="4221" spans="3:4">
      <c r="C4221" s="144"/>
      <c r="D4221" s="145"/>
    </row>
    <row r="4222" spans="3:4">
      <c r="C4222" s="144"/>
      <c r="D4222" s="145"/>
    </row>
    <row r="4223" spans="3:4">
      <c r="C4223" s="144"/>
      <c r="D4223" s="145"/>
    </row>
    <row r="4224" spans="3:4">
      <c r="C4224" s="144"/>
      <c r="D4224" s="145"/>
    </row>
    <row r="4225" spans="3:4">
      <c r="C4225" s="144"/>
      <c r="D4225" s="145"/>
    </row>
    <row r="4226" spans="3:4">
      <c r="C4226" s="144"/>
      <c r="D4226" s="145"/>
    </row>
    <row r="4227" spans="3:4">
      <c r="C4227" s="144"/>
      <c r="D4227" s="145"/>
    </row>
    <row r="4228" spans="3:4">
      <c r="C4228" s="144"/>
      <c r="D4228" s="145"/>
    </row>
    <row r="4229" spans="3:4">
      <c r="C4229" s="144"/>
      <c r="D4229" s="145"/>
    </row>
    <row r="4230" spans="3:4">
      <c r="C4230" s="144"/>
      <c r="D4230" s="145"/>
    </row>
    <row r="4231" spans="3:4">
      <c r="C4231" s="144"/>
      <c r="D4231" s="145"/>
    </row>
    <row r="4232" spans="3:4">
      <c r="C4232" s="144"/>
      <c r="D4232" s="145"/>
    </row>
    <row r="4233" spans="3:4">
      <c r="C4233" s="144"/>
      <c r="D4233" s="145"/>
    </row>
    <row r="4234" spans="3:4">
      <c r="C4234" s="144"/>
      <c r="D4234" s="145"/>
    </row>
    <row r="4235" spans="3:4">
      <c r="C4235" s="144"/>
      <c r="D4235" s="145"/>
    </row>
    <row r="4236" spans="3:4">
      <c r="C4236" s="144"/>
      <c r="D4236" s="145"/>
    </row>
    <row r="4237" spans="3:4">
      <c r="C4237" s="144"/>
      <c r="D4237" s="145"/>
    </row>
    <row r="4238" spans="3:4">
      <c r="C4238" s="144"/>
      <c r="D4238" s="145"/>
    </row>
    <row r="4239" spans="3:4">
      <c r="C4239" s="144"/>
      <c r="D4239" s="145"/>
    </row>
    <row r="4240" spans="3:4">
      <c r="C4240" s="144"/>
      <c r="D4240" s="145"/>
    </row>
    <row r="4241" spans="3:4">
      <c r="C4241" s="144"/>
      <c r="D4241" s="145"/>
    </row>
    <row r="4242" spans="3:4">
      <c r="C4242" s="144"/>
      <c r="D4242" s="145"/>
    </row>
    <row r="4243" spans="3:4">
      <c r="C4243" s="144"/>
      <c r="D4243" s="145"/>
    </row>
    <row r="4244" spans="3:4">
      <c r="C4244" s="144"/>
      <c r="D4244" s="145"/>
    </row>
    <row r="4245" spans="3:4">
      <c r="C4245" s="144"/>
      <c r="D4245" s="145"/>
    </row>
    <row r="4246" spans="3:4">
      <c r="C4246" s="144"/>
      <c r="D4246" s="145"/>
    </row>
    <row r="4247" spans="3:4">
      <c r="C4247" s="144"/>
      <c r="D4247" s="145"/>
    </row>
    <row r="4248" spans="3:4">
      <c r="C4248" s="144"/>
      <c r="D4248" s="145"/>
    </row>
    <row r="4249" spans="3:4">
      <c r="C4249" s="144"/>
      <c r="D4249" s="145"/>
    </row>
    <row r="4250" spans="3:4">
      <c r="C4250" s="144"/>
      <c r="D4250" s="145"/>
    </row>
    <row r="4251" spans="3:4">
      <c r="C4251" s="144"/>
      <c r="D4251" s="145"/>
    </row>
    <row r="4252" spans="3:4">
      <c r="C4252" s="144"/>
      <c r="D4252" s="145"/>
    </row>
    <row r="4253" spans="3:4">
      <c r="C4253" s="144"/>
      <c r="D4253" s="145"/>
    </row>
    <row r="4254" spans="3:4">
      <c r="C4254" s="144"/>
      <c r="D4254" s="145"/>
    </row>
    <row r="4255" spans="3:4">
      <c r="C4255" s="144"/>
      <c r="D4255" s="145"/>
    </row>
    <row r="4256" spans="3:4">
      <c r="C4256" s="144"/>
      <c r="D4256" s="145"/>
    </row>
    <row r="4257" spans="3:4">
      <c r="C4257" s="144"/>
      <c r="D4257" s="145"/>
    </row>
    <row r="4258" spans="3:4">
      <c r="C4258" s="144"/>
      <c r="D4258" s="145"/>
    </row>
    <row r="4259" spans="3:4">
      <c r="C4259" s="144"/>
      <c r="D4259" s="145"/>
    </row>
  </sheetData>
  <phoneticPr fontId="2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7"/>
  <sheetViews>
    <sheetView topLeftCell="A34" workbookViewId="0">
      <selection activeCell="D11" sqref="D11"/>
    </sheetView>
  </sheetViews>
  <sheetFormatPr defaultRowHeight="15"/>
  <cols>
    <col min="1" max="1" width="4" style="2" customWidth="1"/>
    <col min="2" max="2" width="27.5703125" style="2" customWidth="1"/>
    <col min="3" max="3" width="36.28515625" style="2" customWidth="1"/>
    <col min="4" max="4" width="27.140625" style="2" customWidth="1"/>
    <col min="5" max="5" width="24.7109375" style="2" customWidth="1"/>
    <col min="6" max="6" width="15.5703125" style="2" customWidth="1"/>
    <col min="7" max="7" width="12.7109375" style="2" customWidth="1"/>
    <col min="8" max="8" width="10.7109375" style="2" customWidth="1"/>
    <col min="9" max="9" width="13.7109375" style="2" customWidth="1"/>
    <col min="10" max="16384" width="9.140625" style="2"/>
  </cols>
  <sheetData>
    <row r="1" spans="1:9" ht="68.25" customHeight="1">
      <c r="A1" s="263" t="s">
        <v>4916</v>
      </c>
      <c r="B1" s="263"/>
      <c r="C1" s="263"/>
      <c r="D1" s="263"/>
      <c r="E1" s="263"/>
      <c r="F1" s="263"/>
    </row>
    <row r="2" spans="1:9" ht="48.75" customHeight="1"/>
    <row r="3" spans="1:9">
      <c r="A3" s="268" t="s">
        <v>4505</v>
      </c>
      <c r="B3" s="268"/>
      <c r="C3" s="268"/>
      <c r="D3" s="268"/>
      <c r="E3" s="268"/>
      <c r="F3" s="268"/>
      <c r="G3" s="33"/>
      <c r="H3" s="33"/>
    </row>
    <row r="4" spans="1:9">
      <c r="A4" s="3"/>
    </row>
    <row r="5" spans="1:9" ht="15.75" thickBot="1">
      <c r="A5" s="267" t="s">
        <v>4506</v>
      </c>
      <c r="B5" s="267"/>
      <c r="C5" s="267"/>
      <c r="D5" s="267"/>
      <c r="E5" s="267"/>
      <c r="F5" s="267"/>
      <c r="G5" s="33"/>
      <c r="H5" s="33"/>
      <c r="I5" s="33"/>
    </row>
    <row r="6" spans="1:9" ht="30.75" customHeight="1" thickBot="1">
      <c r="A6" s="17" t="s">
        <v>4573</v>
      </c>
      <c r="B6" s="264" t="s">
        <v>4507</v>
      </c>
      <c r="C6" s="265"/>
      <c r="D6" s="264" t="s">
        <v>4508</v>
      </c>
      <c r="E6" s="265"/>
      <c r="F6" s="5"/>
    </row>
    <row r="7" spans="1:9" ht="39" thickBot="1">
      <c r="A7" s="4"/>
      <c r="B7" s="21" t="s">
        <v>4510</v>
      </c>
      <c r="C7" s="21" t="s">
        <v>4615</v>
      </c>
      <c r="D7" s="21" t="s">
        <v>4510</v>
      </c>
      <c r="E7" s="21" t="s">
        <v>4615</v>
      </c>
      <c r="F7" s="21" t="s">
        <v>4509</v>
      </c>
    </row>
    <row r="8" spans="1:9" ht="15.75" thickBot="1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9" ht="67.5" customHeight="1">
      <c r="A9" s="12">
        <v>1</v>
      </c>
      <c r="B9" s="12" t="s">
        <v>4782</v>
      </c>
      <c r="C9" s="12" t="s">
        <v>4796</v>
      </c>
      <c r="D9" s="12" t="s">
        <v>4783</v>
      </c>
      <c r="E9" s="12" t="s">
        <v>4780</v>
      </c>
      <c r="F9" s="12"/>
    </row>
    <row r="10" spans="1:9" ht="30.75" customHeight="1">
      <c r="A10" s="13">
        <v>2</v>
      </c>
      <c r="B10" s="13" t="s">
        <v>4784</v>
      </c>
      <c r="C10" s="13" t="s">
        <v>4780</v>
      </c>
      <c r="D10" s="13" t="s">
        <v>4785</v>
      </c>
      <c r="E10" s="13" t="s">
        <v>4785</v>
      </c>
      <c r="F10" s="13"/>
    </row>
    <row r="11" spans="1:9" ht="75" customHeight="1">
      <c r="A11" s="13">
        <v>3</v>
      </c>
      <c r="B11" s="13" t="s">
        <v>4786</v>
      </c>
      <c r="C11" s="13" t="s">
        <v>4780</v>
      </c>
      <c r="D11" s="13" t="s">
        <v>4787</v>
      </c>
      <c r="E11" s="13" t="s">
        <v>4780</v>
      </c>
      <c r="F11" s="13"/>
    </row>
    <row r="12" spans="1:9" ht="57.75" customHeight="1">
      <c r="A12" s="13">
        <v>4</v>
      </c>
      <c r="B12" s="13" t="s">
        <v>4788</v>
      </c>
      <c r="C12" s="13" t="s">
        <v>4797</v>
      </c>
      <c r="D12" s="13" t="s">
        <v>4789</v>
      </c>
      <c r="E12" s="13" t="s">
        <v>4780</v>
      </c>
      <c r="F12" s="13"/>
    </row>
    <row r="13" spans="1:9" ht="42.75" customHeight="1">
      <c r="A13" s="13">
        <v>5</v>
      </c>
      <c r="B13" s="13" t="s">
        <v>4790</v>
      </c>
      <c r="C13" s="13" t="s">
        <v>4798</v>
      </c>
      <c r="D13" s="13" t="s">
        <v>4791</v>
      </c>
      <c r="E13" s="13" t="s">
        <v>4799</v>
      </c>
      <c r="F13" s="13"/>
    </row>
    <row r="14" spans="1:9" ht="51">
      <c r="A14" s="13">
        <v>6</v>
      </c>
      <c r="B14" s="13" t="s">
        <v>4792</v>
      </c>
      <c r="C14" s="13" t="s">
        <v>4780</v>
      </c>
      <c r="D14" s="13" t="s">
        <v>4793</v>
      </c>
      <c r="E14" s="13" t="s">
        <v>4800</v>
      </c>
      <c r="F14" s="13"/>
    </row>
    <row r="15" spans="1:9" ht="41.25" customHeight="1">
      <c r="A15" s="13">
        <v>7</v>
      </c>
      <c r="B15" s="13" t="s">
        <v>4483</v>
      </c>
      <c r="C15" s="13" t="s">
        <v>4780</v>
      </c>
      <c r="D15" s="13" t="s">
        <v>4794</v>
      </c>
      <c r="E15" s="13" t="s">
        <v>4780</v>
      </c>
      <c r="F15" s="13"/>
    </row>
    <row r="16" spans="1:9" ht="71.25" customHeight="1">
      <c r="A16" s="123">
        <v>8</v>
      </c>
      <c r="B16" s="14"/>
      <c r="C16" s="14"/>
      <c r="D16" s="13" t="s">
        <v>4795</v>
      </c>
      <c r="E16" s="13" t="s">
        <v>4780</v>
      </c>
      <c r="F16" s="13"/>
    </row>
    <row r="17" spans="1:7">
      <c r="A17" s="15"/>
      <c r="B17" s="124"/>
      <c r="C17" s="124"/>
      <c r="D17" s="124"/>
      <c r="E17" s="124"/>
      <c r="F17" s="124"/>
    </row>
    <row r="18" spans="1:7">
      <c r="A18" s="15"/>
      <c r="B18" s="271" t="s">
        <v>4801</v>
      </c>
      <c r="C18" s="271"/>
      <c r="D18" s="271"/>
      <c r="E18" s="271"/>
      <c r="F18" s="271"/>
    </row>
    <row r="19" spans="1:7">
      <c r="A19" s="15"/>
      <c r="B19" s="125"/>
      <c r="C19" s="125"/>
      <c r="D19" s="125"/>
      <c r="E19" s="125"/>
      <c r="F19" s="125"/>
    </row>
    <row r="20" spans="1:7">
      <c r="A20" s="15"/>
      <c r="B20" s="125"/>
      <c r="C20" s="125"/>
      <c r="D20" s="125"/>
      <c r="E20" s="125"/>
      <c r="F20" s="125"/>
    </row>
    <row r="21" spans="1:7">
      <c r="A21" s="15"/>
      <c r="B21" s="125"/>
      <c r="C21" s="125"/>
      <c r="D21" s="125"/>
      <c r="E21" s="125"/>
      <c r="F21" s="125"/>
    </row>
    <row r="22" spans="1:7">
      <c r="A22" s="15"/>
      <c r="B22" s="125"/>
      <c r="C22" s="125"/>
      <c r="D22" s="125"/>
      <c r="E22" s="125"/>
      <c r="F22" s="125"/>
    </row>
    <row r="23" spans="1:7" ht="21" customHeight="1">
      <c r="A23" s="268" t="s">
        <v>4565</v>
      </c>
      <c r="B23" s="268"/>
      <c r="C23" s="268"/>
      <c r="D23" s="268"/>
      <c r="E23" s="268"/>
      <c r="F23" s="268"/>
      <c r="G23" s="33"/>
    </row>
    <row r="24" spans="1:7" ht="15.75" thickBot="1">
      <c r="A24" s="3"/>
    </row>
    <row r="25" spans="1:7" ht="20.25" customHeight="1">
      <c r="B25" s="17" t="s">
        <v>4496</v>
      </c>
      <c r="C25" s="269" t="s">
        <v>4519</v>
      </c>
      <c r="D25" s="16" t="s">
        <v>4520</v>
      </c>
      <c r="E25" s="16" t="s">
        <v>4522</v>
      </c>
      <c r="F25" s="16" t="s">
        <v>4524</v>
      </c>
    </row>
    <row r="26" spans="1:7" ht="15.75" thickBot="1">
      <c r="B26" s="126" t="s">
        <v>4497</v>
      </c>
      <c r="C26" s="270"/>
      <c r="D26" s="9" t="s">
        <v>4521</v>
      </c>
      <c r="E26" s="9" t="s">
        <v>4523</v>
      </c>
      <c r="F26" s="9" t="s">
        <v>4525</v>
      </c>
    </row>
    <row r="27" spans="1:7">
      <c r="B27" s="4">
        <v>1</v>
      </c>
      <c r="C27" s="6">
        <v>2</v>
      </c>
      <c r="D27" s="6">
        <v>3</v>
      </c>
      <c r="E27" s="6">
        <v>4</v>
      </c>
      <c r="F27" s="6">
        <v>5</v>
      </c>
    </row>
    <row r="28" spans="1:7" ht="42.75" customHeight="1">
      <c r="B28" s="13">
        <v>1</v>
      </c>
      <c r="C28" s="13" t="s">
        <v>4450</v>
      </c>
      <c r="D28" s="13" t="s">
        <v>4451</v>
      </c>
      <c r="E28" s="20">
        <v>41082</v>
      </c>
      <c r="F28" s="13"/>
    </row>
    <row r="29" spans="1:7" ht="62.25" customHeight="1">
      <c r="B29" s="13">
        <v>2</v>
      </c>
      <c r="C29" s="13" t="s">
        <v>4452</v>
      </c>
      <c r="D29" s="13" t="s">
        <v>4453</v>
      </c>
      <c r="E29" s="20">
        <v>41086</v>
      </c>
      <c r="F29" s="13"/>
    </row>
    <row r="30" spans="1:7" ht="29.25" customHeight="1">
      <c r="B30" s="13">
        <v>3</v>
      </c>
      <c r="C30" s="13" t="s">
        <v>4454</v>
      </c>
      <c r="D30" s="13" t="s">
        <v>4455</v>
      </c>
      <c r="E30" s="20">
        <v>41096</v>
      </c>
      <c r="F30" s="13"/>
    </row>
    <row r="31" spans="1:7" ht="25.5">
      <c r="B31" s="13">
        <v>4</v>
      </c>
      <c r="C31" s="13" t="s">
        <v>4481</v>
      </c>
      <c r="D31" s="13" t="s">
        <v>4482</v>
      </c>
      <c r="E31" s="20">
        <v>41096</v>
      </c>
      <c r="F31" s="13"/>
    </row>
    <row r="32" spans="1:7" ht="45.75" customHeight="1">
      <c r="B32" s="266" t="s">
        <v>4624</v>
      </c>
      <c r="C32" s="266"/>
      <c r="D32" s="266"/>
      <c r="E32" s="266"/>
    </row>
    <row r="33" spans="1:8">
      <c r="A33" s="15"/>
      <c r="B33" s="15"/>
      <c r="C33" s="15"/>
      <c r="D33" s="15"/>
      <c r="E33" s="15"/>
      <c r="F33" s="15"/>
      <c r="G33" s="15"/>
      <c r="H33" s="15"/>
    </row>
    <row r="38" spans="1:8" ht="43.5" customHeight="1"/>
    <row r="39" spans="1:8" ht="43.5" customHeight="1"/>
    <row r="40" spans="1:8" ht="43.5" customHeight="1"/>
    <row r="41" spans="1:8" ht="43.5" customHeight="1"/>
    <row r="42" spans="1:8" ht="43.5" customHeight="1"/>
    <row r="43" spans="1:8" ht="43.5" customHeight="1"/>
    <row r="44" spans="1:8" ht="43.5" customHeight="1"/>
    <row r="45" spans="1:8" ht="43.5" customHeight="1"/>
    <row r="46" spans="1:8" ht="43.5" customHeight="1"/>
    <row r="47" spans="1:8" ht="43.5" customHeight="1"/>
    <row r="48" spans="1:8" ht="43.5" customHeight="1"/>
    <row r="49" ht="43.5" customHeight="1"/>
    <row r="50" ht="43.5" customHeight="1"/>
    <row r="51" ht="43.5" customHeight="1"/>
    <row r="52" ht="43.5" customHeight="1"/>
    <row r="53" ht="43.5" customHeight="1"/>
    <row r="54" ht="43.5" customHeight="1"/>
    <row r="55" ht="43.5" customHeight="1"/>
    <row r="56" ht="43.5" customHeight="1"/>
    <row r="57" ht="43.5" customHeight="1"/>
    <row r="58" ht="43.5" customHeight="1"/>
    <row r="59" ht="43.5" customHeight="1"/>
    <row r="60" ht="43.5" customHeight="1"/>
    <row r="61" ht="43.5" customHeight="1"/>
    <row r="62" ht="43.5" customHeight="1"/>
    <row r="63" ht="43.5" customHeight="1"/>
    <row r="64" ht="43.5" customHeight="1"/>
    <row r="65" ht="43.5" customHeight="1"/>
    <row r="66" ht="43.5" customHeight="1"/>
    <row r="67" ht="43.5" customHeight="1"/>
    <row r="68" ht="43.5" customHeight="1"/>
    <row r="69" ht="43.5" customHeight="1"/>
    <row r="70" ht="43.5" customHeight="1"/>
    <row r="71" ht="43.5" customHeight="1"/>
    <row r="72" ht="43.5" customHeight="1"/>
    <row r="73" ht="43.5" customHeight="1"/>
    <row r="74" ht="43.5" customHeight="1"/>
    <row r="75" ht="43.5" customHeight="1"/>
    <row r="76" ht="43.5" customHeight="1"/>
    <row r="140" spans="10:10" ht="15.75" thickBot="1"/>
    <row r="141" spans="10:10">
      <c r="J141" s="16"/>
    </row>
    <row r="142" spans="10:10">
      <c r="J142" s="6"/>
    </row>
    <row r="143" spans="10:10">
      <c r="J143" s="6"/>
    </row>
    <row r="144" spans="10:10">
      <c r="J144" s="7"/>
    </row>
    <row r="145" spans="10:10">
      <c r="J145" s="7"/>
    </row>
    <row r="146" spans="10:10">
      <c r="J146" s="7"/>
    </row>
    <row r="147" spans="10:10" ht="15.75" thickBot="1">
      <c r="J147" s="8"/>
    </row>
    <row r="148" spans="10:10">
      <c r="J148" s="16"/>
    </row>
    <row r="149" spans="10:10" ht="15.75" thickBot="1">
      <c r="J149" s="9"/>
    </row>
    <row r="150" spans="10:10" ht="24.75" customHeight="1">
      <c r="J150" s="16"/>
    </row>
    <row r="151" spans="10:10" ht="32.25" customHeight="1">
      <c r="J151" s="6"/>
    </row>
    <row r="152" spans="10:10">
      <c r="J152" s="6"/>
    </row>
    <row r="153" spans="10:10" ht="27" customHeight="1" thickBot="1">
      <c r="J153" s="9"/>
    </row>
    <row r="154" spans="10:10">
      <c r="J154" s="6" t="s">
        <v>4534</v>
      </c>
    </row>
    <row r="155" spans="10:10">
      <c r="J155" s="6" t="s">
        <v>4536</v>
      </c>
    </row>
    <row r="156" spans="10:10" ht="15.75" thickBot="1">
      <c r="J156" s="9" t="s">
        <v>4535</v>
      </c>
    </row>
    <row r="157" spans="10:10" ht="15.75" thickBot="1">
      <c r="J157" s="9">
        <v>10</v>
      </c>
    </row>
    <row r="158" spans="10:10" ht="15.75" thickBot="1">
      <c r="J158" s="9" t="s">
        <v>4537</v>
      </c>
    </row>
    <row r="159" spans="10:10" ht="15.75" thickBot="1">
      <c r="J159" s="9" t="s">
        <v>4537</v>
      </c>
    </row>
    <row r="161" ht="32.25" customHeight="1"/>
    <row r="162" ht="6.75" customHeight="1"/>
    <row r="164" ht="22.7" customHeight="1"/>
    <row r="169" ht="23.25" customHeight="1"/>
    <row r="170" ht="18.75" customHeight="1"/>
    <row r="171" ht="7.5" customHeight="1"/>
    <row r="172" ht="33.75" customHeight="1"/>
    <row r="173" ht="15.75" customHeight="1"/>
    <row r="176" ht="15.75" customHeight="1"/>
    <row r="178" ht="18" customHeight="1"/>
    <row r="179" ht="17.25" customHeight="1"/>
    <row r="180" ht="24" customHeight="1"/>
    <row r="181" ht="27" customHeight="1"/>
    <row r="184" ht="24" customHeight="1"/>
    <row r="185" ht="22.7" customHeight="1"/>
    <row r="187" ht="35.25" customHeight="1"/>
  </sheetData>
  <mergeCells count="9">
    <mergeCell ref="A1:F1"/>
    <mergeCell ref="D6:E6"/>
    <mergeCell ref="B6:C6"/>
    <mergeCell ref="B32:E32"/>
    <mergeCell ref="A5:F5"/>
    <mergeCell ref="A3:F3"/>
    <mergeCell ref="C25:C26"/>
    <mergeCell ref="B18:F18"/>
    <mergeCell ref="A23:F23"/>
  </mergeCells>
  <phoneticPr fontId="22" type="noConversion"/>
  <pageMargins left="0.51181102362204722" right="0.51181102362204722" top="0.35433070866141736" bottom="0.35433070866141736" header="0" footer="0"/>
  <pageSetup paperSize="9" scale="74" orientation="landscape" r:id="rId1"/>
  <rowBreaks count="1" manualBreakCount="1">
    <brk id="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topLeftCell="A63" workbookViewId="0">
      <selection activeCell="H64" sqref="H64"/>
    </sheetView>
  </sheetViews>
  <sheetFormatPr defaultRowHeight="15"/>
  <cols>
    <col min="2" max="2" width="24.5703125" customWidth="1"/>
    <col min="8" max="8" width="11.85546875" customWidth="1"/>
    <col min="9" max="9" width="10.85546875" customWidth="1"/>
  </cols>
  <sheetData>
    <row r="1" spans="1:8">
      <c r="A1" s="272" t="s">
        <v>4917</v>
      </c>
      <c r="B1" s="272"/>
      <c r="C1" s="272"/>
      <c r="D1" s="272"/>
      <c r="E1" s="272"/>
      <c r="F1" s="272"/>
      <c r="G1" s="272"/>
      <c r="H1" s="272"/>
    </row>
    <row r="2" spans="1:8">
      <c r="A2" s="152"/>
      <c r="B2" s="153"/>
      <c r="C2" s="153"/>
      <c r="D2" s="153"/>
      <c r="E2" s="153"/>
      <c r="F2" s="153"/>
      <c r="G2" s="153"/>
      <c r="H2" s="153"/>
    </row>
    <row r="3" spans="1:8" ht="150">
      <c r="A3" s="154" t="s">
        <v>4539</v>
      </c>
      <c r="B3" s="154" t="s">
        <v>4480</v>
      </c>
      <c r="C3" s="155" t="s">
        <v>4540</v>
      </c>
      <c r="D3" s="156" t="s">
        <v>4541</v>
      </c>
      <c r="E3" s="156" t="s">
        <v>4542</v>
      </c>
      <c r="F3" s="154" t="s">
        <v>4543</v>
      </c>
      <c r="G3" s="156" t="s">
        <v>4544</v>
      </c>
      <c r="H3" s="156" t="s">
        <v>4545</v>
      </c>
    </row>
    <row r="4" spans="1:8">
      <c r="A4" s="156">
        <v>1</v>
      </c>
      <c r="B4" s="204">
        <v>2</v>
      </c>
      <c r="C4" s="205">
        <v>3</v>
      </c>
      <c r="D4" s="156">
        <v>4</v>
      </c>
      <c r="E4" s="156">
        <v>5</v>
      </c>
      <c r="F4" s="156">
        <v>6</v>
      </c>
      <c r="G4" s="156">
        <v>7</v>
      </c>
      <c r="H4" s="156">
        <v>8</v>
      </c>
    </row>
    <row r="5" spans="1:8" ht="76.5">
      <c r="A5" s="1" t="s">
        <v>4546</v>
      </c>
      <c r="B5" s="74"/>
      <c r="C5" s="74"/>
      <c r="D5" s="156"/>
      <c r="E5" s="156"/>
      <c r="F5" s="156"/>
      <c r="G5" s="156"/>
      <c r="H5" s="156"/>
    </row>
    <row r="6" spans="1:8" ht="26.25">
      <c r="A6" s="1" t="s">
        <v>4639</v>
      </c>
      <c r="B6" s="75" t="s">
        <v>4640</v>
      </c>
      <c r="C6" s="76"/>
      <c r="D6" s="77">
        <v>1</v>
      </c>
      <c r="E6" s="77">
        <v>1</v>
      </c>
      <c r="F6" s="156"/>
      <c r="G6" s="156">
        <v>1</v>
      </c>
      <c r="H6" s="206">
        <v>156892</v>
      </c>
    </row>
    <row r="7" spans="1:8">
      <c r="A7" s="1"/>
      <c r="B7" s="78" t="s">
        <v>4641</v>
      </c>
      <c r="C7" s="79"/>
      <c r="D7" s="80">
        <v>1</v>
      </c>
      <c r="E7" s="80">
        <v>1</v>
      </c>
      <c r="F7" s="156"/>
      <c r="G7" s="156">
        <v>1</v>
      </c>
      <c r="H7" s="206">
        <v>156892</v>
      </c>
    </row>
    <row r="8" spans="1:8">
      <c r="A8" s="1"/>
      <c r="B8" s="78" t="s">
        <v>4642</v>
      </c>
      <c r="C8" s="79"/>
      <c r="D8" s="80"/>
      <c r="E8" s="80"/>
      <c r="F8" s="156"/>
      <c r="G8" s="156"/>
      <c r="H8" s="206"/>
    </row>
    <row r="9" spans="1:8">
      <c r="A9" s="1"/>
      <c r="B9" s="78" t="s">
        <v>4643</v>
      </c>
      <c r="C9" s="79"/>
      <c r="D9" s="80"/>
      <c r="E9" s="80"/>
      <c r="F9" s="156"/>
      <c r="G9" s="156"/>
      <c r="H9" s="206"/>
    </row>
    <row r="10" spans="1:8">
      <c r="A10" s="1"/>
      <c r="B10" s="78" t="s">
        <v>4644</v>
      </c>
      <c r="C10" s="79"/>
      <c r="D10" s="80"/>
      <c r="E10" s="80"/>
      <c r="F10" s="156"/>
      <c r="G10" s="156"/>
      <c r="H10" s="206"/>
    </row>
    <row r="11" spans="1:8">
      <c r="A11" s="1"/>
      <c r="B11" s="78" t="s">
        <v>4645</v>
      </c>
      <c r="C11" s="79"/>
      <c r="D11" s="80"/>
      <c r="E11" s="80"/>
      <c r="F11" s="156"/>
      <c r="G11" s="156"/>
      <c r="H11" s="206"/>
    </row>
    <row r="12" spans="1:8">
      <c r="A12" s="1"/>
      <c r="B12" s="78" t="s">
        <v>4646</v>
      </c>
      <c r="C12" s="79"/>
      <c r="D12" s="80"/>
      <c r="E12" s="80"/>
      <c r="F12" s="156"/>
      <c r="G12" s="156"/>
      <c r="H12" s="206"/>
    </row>
    <row r="13" spans="1:8" ht="26.25">
      <c r="A13" s="1" t="s">
        <v>4647</v>
      </c>
      <c r="B13" s="75" t="s">
        <v>4648</v>
      </c>
      <c r="C13" s="76"/>
      <c r="D13" s="77">
        <v>5</v>
      </c>
      <c r="E13" s="77">
        <v>5</v>
      </c>
      <c r="F13" s="156"/>
      <c r="G13" s="156">
        <v>5</v>
      </c>
      <c r="H13" s="206">
        <v>94636.7</v>
      </c>
    </row>
    <row r="14" spans="1:8" ht="26.25">
      <c r="A14" s="1"/>
      <c r="B14" s="78" t="s">
        <v>4649</v>
      </c>
      <c r="C14" s="79"/>
      <c r="D14" s="80">
        <v>5</v>
      </c>
      <c r="E14" s="80">
        <v>5</v>
      </c>
      <c r="F14" s="156"/>
      <c r="G14" s="156">
        <v>5</v>
      </c>
      <c r="H14" s="206">
        <v>94636.7</v>
      </c>
    </row>
    <row r="15" spans="1:8" ht="26.25">
      <c r="A15" s="1"/>
      <c r="B15" s="78" t="s">
        <v>4650</v>
      </c>
      <c r="C15" s="79"/>
      <c r="D15" s="80"/>
      <c r="E15" s="80"/>
      <c r="F15" s="156"/>
      <c r="G15" s="156"/>
      <c r="H15" s="206"/>
    </row>
    <row r="16" spans="1:8" ht="26.25">
      <c r="A16" s="1"/>
      <c r="B16" s="78" t="s">
        <v>4651</v>
      </c>
      <c r="C16" s="79"/>
      <c r="D16" s="80"/>
      <c r="E16" s="80"/>
      <c r="F16" s="156"/>
      <c r="G16" s="156"/>
      <c r="H16" s="206"/>
    </row>
    <row r="17" spans="1:8" ht="26.25">
      <c r="A17" s="1"/>
      <c r="B17" s="78" t="s">
        <v>4652</v>
      </c>
      <c r="C17" s="79"/>
      <c r="D17" s="80"/>
      <c r="E17" s="80"/>
      <c r="F17" s="156"/>
      <c r="G17" s="156"/>
      <c r="H17" s="206"/>
    </row>
    <row r="18" spans="1:8" ht="26.25">
      <c r="A18" s="1"/>
      <c r="B18" s="78" t="s">
        <v>4653</v>
      </c>
      <c r="C18" s="79"/>
      <c r="D18" s="80"/>
      <c r="E18" s="80"/>
      <c r="F18" s="156"/>
      <c r="G18" s="156"/>
      <c r="H18" s="206"/>
    </row>
    <row r="19" spans="1:8">
      <c r="A19" s="1"/>
      <c r="B19" s="78" t="s">
        <v>4646</v>
      </c>
      <c r="C19" s="79"/>
      <c r="D19" s="80"/>
      <c r="E19" s="80"/>
      <c r="F19" s="156"/>
      <c r="G19" s="156"/>
      <c r="H19" s="206"/>
    </row>
    <row r="20" spans="1:8" ht="26.25">
      <c r="A20" s="81" t="s">
        <v>4654</v>
      </c>
      <c r="B20" s="75" t="s">
        <v>4655</v>
      </c>
      <c r="C20" s="79"/>
      <c r="D20" s="80">
        <v>1</v>
      </c>
      <c r="E20" s="80">
        <v>1</v>
      </c>
      <c r="F20" s="156"/>
      <c r="G20" s="156">
        <v>1</v>
      </c>
      <c r="H20" s="206">
        <v>110635.2</v>
      </c>
    </row>
    <row r="21" spans="1:8">
      <c r="A21" s="1">
        <v>1</v>
      </c>
      <c r="B21" s="28" t="s">
        <v>4656</v>
      </c>
      <c r="C21" s="1"/>
      <c r="D21" s="22">
        <v>7</v>
      </c>
      <c r="E21" s="22">
        <v>7</v>
      </c>
      <c r="F21" s="156"/>
      <c r="G21" s="156">
        <v>7</v>
      </c>
      <c r="H21" s="206">
        <v>105815.81</v>
      </c>
    </row>
    <row r="22" spans="1:8" ht="51">
      <c r="A22" s="1" t="s">
        <v>4547</v>
      </c>
      <c r="B22" s="28"/>
      <c r="C22" s="1"/>
      <c r="D22" s="22"/>
      <c r="E22" s="22"/>
      <c r="F22" s="156"/>
      <c r="G22" s="156"/>
      <c r="H22" s="206"/>
    </row>
    <row r="23" spans="1:8" ht="38.25">
      <c r="A23" s="81" t="s">
        <v>4657</v>
      </c>
      <c r="B23" s="28" t="s">
        <v>4658</v>
      </c>
      <c r="C23" s="1"/>
      <c r="D23" s="22">
        <v>493.25</v>
      </c>
      <c r="E23" s="22">
        <v>440.75</v>
      </c>
      <c r="F23" s="156"/>
      <c r="G23" s="156">
        <v>259.7</v>
      </c>
      <c r="H23" s="206">
        <v>18309.27</v>
      </c>
    </row>
    <row r="24" spans="1:8" ht="51">
      <c r="A24" s="81"/>
      <c r="B24" s="82" t="s">
        <v>4659</v>
      </c>
      <c r="C24" s="83"/>
      <c r="D24" s="84"/>
      <c r="E24" s="84"/>
      <c r="F24" s="156"/>
      <c r="G24" s="156"/>
      <c r="H24" s="206"/>
    </row>
    <row r="25" spans="1:8" ht="38.25">
      <c r="A25" s="81" t="s">
        <v>4660</v>
      </c>
      <c r="B25" s="28" t="s">
        <v>4661</v>
      </c>
      <c r="C25" s="1"/>
      <c r="D25" s="22">
        <v>1097.75</v>
      </c>
      <c r="E25" s="22">
        <v>1022</v>
      </c>
      <c r="F25" s="22"/>
      <c r="G25" s="203">
        <v>563.79999999999995</v>
      </c>
      <c r="H25" s="207">
        <v>28821.33</v>
      </c>
    </row>
    <row r="26" spans="1:8">
      <c r="A26" s="81"/>
      <c r="B26" s="28"/>
      <c r="C26" s="1"/>
      <c r="D26" s="22"/>
      <c r="E26" s="22"/>
      <c r="F26" s="22"/>
      <c r="G26" s="22"/>
      <c r="H26" s="207"/>
    </row>
    <row r="27" spans="1:8" ht="76.5">
      <c r="A27" s="85"/>
      <c r="B27" s="82" t="s">
        <v>4662</v>
      </c>
      <c r="C27" s="83"/>
      <c r="D27" s="84">
        <v>56.25</v>
      </c>
      <c r="E27" s="84">
        <v>54.5</v>
      </c>
      <c r="F27" s="156"/>
      <c r="G27" s="154">
        <v>34.92</v>
      </c>
      <c r="H27" s="207">
        <v>19005.28</v>
      </c>
    </row>
    <row r="28" spans="1:8" ht="76.5">
      <c r="A28" s="85"/>
      <c r="B28" s="82" t="s">
        <v>4663</v>
      </c>
      <c r="C28" s="83"/>
      <c r="D28" s="84">
        <v>128</v>
      </c>
      <c r="E28" s="84">
        <v>119.5</v>
      </c>
      <c r="F28" s="156"/>
      <c r="G28" s="154">
        <v>36.270000000000003</v>
      </c>
      <c r="H28" s="207">
        <v>36244.6</v>
      </c>
    </row>
    <row r="29" spans="1:8" ht="76.5">
      <c r="A29" s="85"/>
      <c r="B29" s="82" t="s">
        <v>4664</v>
      </c>
      <c r="C29" s="83"/>
      <c r="D29" s="84">
        <v>567.25</v>
      </c>
      <c r="E29" s="84">
        <v>495</v>
      </c>
      <c r="F29" s="156"/>
      <c r="G29" s="154">
        <v>270.19</v>
      </c>
      <c r="H29" s="207">
        <v>26240</v>
      </c>
    </row>
    <row r="30" spans="1:8" ht="51">
      <c r="A30" s="85"/>
      <c r="B30" s="82" t="s">
        <v>4665</v>
      </c>
      <c r="C30" s="83"/>
      <c r="D30" s="84"/>
      <c r="E30" s="84"/>
      <c r="F30" s="156"/>
      <c r="G30" s="156"/>
      <c r="H30" s="206"/>
    </row>
    <row r="31" spans="1:8" ht="76.5">
      <c r="A31" s="85"/>
      <c r="B31" s="82" t="s">
        <v>4666</v>
      </c>
      <c r="C31" s="83"/>
      <c r="D31" s="84">
        <v>300.75</v>
      </c>
      <c r="E31" s="84">
        <v>308.75</v>
      </c>
      <c r="F31" s="156"/>
      <c r="G31" s="154">
        <v>178.64</v>
      </c>
      <c r="H31" s="207">
        <v>31843.200000000001</v>
      </c>
    </row>
    <row r="32" spans="1:8" ht="76.5">
      <c r="A32" s="85"/>
      <c r="B32" s="82" t="s">
        <v>4667</v>
      </c>
      <c r="C32" s="83"/>
      <c r="D32" s="84">
        <v>45.5</v>
      </c>
      <c r="E32" s="84">
        <v>44.25</v>
      </c>
      <c r="F32" s="156"/>
      <c r="G32" s="154">
        <v>43.78</v>
      </c>
      <c r="H32" s="207">
        <v>34105.300000000003</v>
      </c>
    </row>
    <row r="33" spans="1:8" ht="76.5">
      <c r="A33" s="85"/>
      <c r="B33" s="82" t="s">
        <v>4668</v>
      </c>
      <c r="C33" s="83"/>
      <c r="D33" s="84"/>
      <c r="E33" s="84"/>
      <c r="F33" s="156"/>
      <c r="G33" s="156"/>
      <c r="H33" s="206"/>
    </row>
    <row r="34" spans="1:8">
      <c r="A34" s="81" t="s">
        <v>4669</v>
      </c>
      <c r="B34" s="28" t="s">
        <v>4670</v>
      </c>
      <c r="C34" s="1"/>
      <c r="D34" s="22">
        <v>650.5</v>
      </c>
      <c r="E34" s="22">
        <v>652</v>
      </c>
      <c r="F34" s="22"/>
      <c r="G34" s="22">
        <v>288.99</v>
      </c>
      <c r="H34" s="208">
        <v>49941.54</v>
      </c>
    </row>
    <row r="35" spans="1:8" ht="51">
      <c r="A35" s="85"/>
      <c r="B35" s="82" t="s">
        <v>4671</v>
      </c>
      <c r="C35" s="83"/>
      <c r="D35" s="84"/>
      <c r="E35" s="84"/>
      <c r="F35" s="156"/>
      <c r="G35" s="156"/>
      <c r="H35" s="206"/>
    </row>
    <row r="36" spans="1:8" ht="51">
      <c r="A36" s="85"/>
      <c r="B36" s="82" t="s">
        <v>4672</v>
      </c>
      <c r="C36" s="83"/>
      <c r="D36" s="84">
        <v>293</v>
      </c>
      <c r="E36" s="84">
        <v>288</v>
      </c>
      <c r="F36" s="156"/>
      <c r="G36" s="154">
        <v>116.42</v>
      </c>
      <c r="H36" s="207">
        <v>41371.599999999999</v>
      </c>
    </row>
    <row r="37" spans="1:8" ht="51">
      <c r="A37" s="85"/>
      <c r="B37" s="82" t="s">
        <v>4673</v>
      </c>
      <c r="C37" s="83"/>
      <c r="D37" s="84">
        <v>202.5</v>
      </c>
      <c r="E37" s="84">
        <v>196.5</v>
      </c>
      <c r="F37" s="156"/>
      <c r="G37" s="154">
        <v>85.56</v>
      </c>
      <c r="H37" s="207">
        <v>57759.5</v>
      </c>
    </row>
    <row r="38" spans="1:8" ht="38.25">
      <c r="A38" s="85"/>
      <c r="B38" s="82" t="s">
        <v>4674</v>
      </c>
      <c r="C38" s="83"/>
      <c r="D38" s="84"/>
      <c r="E38" s="84"/>
      <c r="F38" s="156"/>
      <c r="G38" s="154"/>
      <c r="H38" s="207"/>
    </row>
    <row r="39" spans="1:8" ht="51">
      <c r="A39" s="85"/>
      <c r="B39" s="82" t="s">
        <v>4675</v>
      </c>
      <c r="C39" s="83"/>
      <c r="D39" s="84">
        <v>155</v>
      </c>
      <c r="E39" s="84">
        <v>167.5</v>
      </c>
      <c r="F39" s="156"/>
      <c r="G39" s="154">
        <v>87.01</v>
      </c>
      <c r="H39" s="207">
        <v>53721</v>
      </c>
    </row>
    <row r="40" spans="1:8" ht="51">
      <c r="A40" s="85"/>
      <c r="B40" s="82" t="s">
        <v>4676</v>
      </c>
      <c r="C40" s="83"/>
      <c r="D40" s="84"/>
      <c r="E40" s="84"/>
      <c r="F40" s="156"/>
      <c r="G40" s="154"/>
      <c r="H40" s="207"/>
    </row>
    <row r="41" spans="1:8" ht="89.25">
      <c r="A41" s="81" t="s">
        <v>4677</v>
      </c>
      <c r="B41" s="28" t="s">
        <v>4678</v>
      </c>
      <c r="C41" s="1"/>
      <c r="D41" s="22">
        <v>58.25</v>
      </c>
      <c r="E41" s="22">
        <v>57.5</v>
      </c>
      <c r="F41" s="22"/>
      <c r="G41" s="22">
        <v>53.32</v>
      </c>
      <c r="H41" s="207">
        <v>57961.22</v>
      </c>
    </row>
    <row r="42" spans="1:8" ht="127.5">
      <c r="A42" s="85"/>
      <c r="B42" s="82" t="s">
        <v>4679</v>
      </c>
      <c r="C42" s="83"/>
      <c r="D42" s="84">
        <v>41</v>
      </c>
      <c r="E42" s="84">
        <v>39</v>
      </c>
      <c r="F42" s="156"/>
      <c r="G42" s="154">
        <v>35</v>
      </c>
      <c r="H42" s="207">
        <v>55705.2</v>
      </c>
    </row>
    <row r="43" spans="1:8" ht="127.5">
      <c r="A43" s="85"/>
      <c r="B43" s="82" t="s">
        <v>4680</v>
      </c>
      <c r="C43" s="83"/>
      <c r="D43" s="84">
        <v>16.25</v>
      </c>
      <c r="E43" s="84">
        <v>17.5</v>
      </c>
      <c r="F43" s="156"/>
      <c r="G43" s="154">
        <v>17.32</v>
      </c>
      <c r="H43" s="207">
        <v>62635.9</v>
      </c>
    </row>
    <row r="44" spans="1:8" ht="51">
      <c r="A44" s="85"/>
      <c r="B44" s="82" t="s">
        <v>4681</v>
      </c>
      <c r="C44" s="83"/>
      <c r="D44" s="84"/>
      <c r="E44" s="84"/>
      <c r="F44" s="156"/>
      <c r="G44" s="156"/>
      <c r="H44" s="206"/>
    </row>
    <row r="45" spans="1:8" ht="38.25">
      <c r="A45" s="85"/>
      <c r="B45" s="82" t="s">
        <v>4682</v>
      </c>
      <c r="C45" s="83"/>
      <c r="D45" s="84"/>
      <c r="E45" s="84"/>
      <c r="F45" s="156"/>
      <c r="G45" s="156"/>
      <c r="H45" s="206"/>
    </row>
    <row r="46" spans="1:8" ht="25.5">
      <c r="A46" s="85"/>
      <c r="B46" s="82" t="s">
        <v>4683</v>
      </c>
      <c r="C46" s="83"/>
      <c r="D46" s="84">
        <v>1</v>
      </c>
      <c r="E46" s="84">
        <v>1</v>
      </c>
      <c r="F46" s="156"/>
      <c r="G46" s="156">
        <v>1</v>
      </c>
      <c r="H46" s="206">
        <v>55956.5</v>
      </c>
    </row>
    <row r="47" spans="1:8" ht="76.5">
      <c r="A47" s="85"/>
      <c r="B47" s="82" t="s">
        <v>4684</v>
      </c>
      <c r="C47" s="83"/>
      <c r="D47" s="84">
        <v>1</v>
      </c>
      <c r="E47" s="84">
        <v>1</v>
      </c>
      <c r="F47" s="156"/>
      <c r="G47" s="154">
        <v>1</v>
      </c>
      <c r="H47" s="207">
        <v>55956.5</v>
      </c>
    </row>
    <row r="48" spans="1:8" ht="38.25">
      <c r="A48" s="81" t="s">
        <v>4685</v>
      </c>
      <c r="B48" s="28" t="s">
        <v>4686</v>
      </c>
      <c r="C48" s="1"/>
      <c r="D48" s="22">
        <v>7.25</v>
      </c>
      <c r="E48" s="22">
        <v>7.25</v>
      </c>
      <c r="F48" s="156"/>
      <c r="G48" s="156">
        <v>2</v>
      </c>
      <c r="H48" s="206">
        <v>19583</v>
      </c>
    </row>
    <row r="49" spans="1:8" ht="76.5">
      <c r="A49" s="86"/>
      <c r="B49" s="82" t="s">
        <v>4687</v>
      </c>
      <c r="C49" s="83"/>
      <c r="D49" s="84">
        <v>0.25</v>
      </c>
      <c r="E49" s="84">
        <v>0.25</v>
      </c>
      <c r="F49" s="156"/>
      <c r="G49" s="156"/>
      <c r="H49" s="206"/>
    </row>
    <row r="50" spans="1:8" ht="89.25">
      <c r="A50" s="86"/>
      <c r="B50" s="82" t="s">
        <v>4688</v>
      </c>
      <c r="C50" s="83"/>
      <c r="D50" s="84">
        <v>7</v>
      </c>
      <c r="E50" s="84">
        <v>7</v>
      </c>
      <c r="F50" s="156"/>
      <c r="G50" s="156">
        <v>2</v>
      </c>
      <c r="H50" s="206">
        <v>19583</v>
      </c>
    </row>
    <row r="51" spans="1:8" ht="89.25">
      <c r="A51" s="86"/>
      <c r="B51" s="82" t="s">
        <v>4689</v>
      </c>
      <c r="C51" s="83"/>
      <c r="D51" s="84"/>
      <c r="E51" s="84"/>
      <c r="F51" s="156"/>
      <c r="G51" s="156"/>
      <c r="H51" s="206"/>
    </row>
    <row r="52" spans="1:8" ht="25.5">
      <c r="A52" s="81" t="s">
        <v>4690</v>
      </c>
      <c r="B52" s="28" t="s">
        <v>4691</v>
      </c>
      <c r="C52" s="1"/>
      <c r="D52" s="22">
        <v>5.75</v>
      </c>
      <c r="E52" s="22">
        <v>5.75</v>
      </c>
      <c r="F52" s="22"/>
      <c r="G52" s="22">
        <v>2</v>
      </c>
      <c r="H52" s="22">
        <v>25788.400000000001</v>
      </c>
    </row>
    <row r="53" spans="1:8" ht="63.75">
      <c r="A53" s="81"/>
      <c r="B53" s="82" t="s">
        <v>4692</v>
      </c>
      <c r="C53" s="83"/>
      <c r="D53" s="84"/>
      <c r="E53" s="84"/>
      <c r="F53" s="156"/>
      <c r="G53" s="154"/>
      <c r="H53" s="207"/>
    </row>
    <row r="54" spans="1:8" ht="63.75">
      <c r="A54" s="81"/>
      <c r="B54" s="82" t="s">
        <v>4693</v>
      </c>
      <c r="C54" s="83"/>
      <c r="D54" s="84"/>
      <c r="E54" s="84"/>
      <c r="F54" s="156"/>
      <c r="G54" s="156"/>
      <c r="H54" s="206"/>
    </row>
    <row r="55" spans="1:8" ht="63.75">
      <c r="A55" s="81"/>
      <c r="B55" s="82" t="s">
        <v>4694</v>
      </c>
      <c r="C55" s="83"/>
      <c r="D55" s="84">
        <v>2.5</v>
      </c>
      <c r="E55" s="84">
        <v>2.5</v>
      </c>
      <c r="F55" s="156"/>
      <c r="G55" s="154">
        <v>1</v>
      </c>
      <c r="H55" s="207">
        <v>21628.799999999999</v>
      </c>
    </row>
    <row r="56" spans="1:8" ht="63.75">
      <c r="A56" s="86"/>
      <c r="B56" s="82" t="s">
        <v>4695</v>
      </c>
      <c r="C56" s="83"/>
      <c r="D56" s="84">
        <v>3.25</v>
      </c>
      <c r="E56" s="84">
        <v>3.25</v>
      </c>
      <c r="F56" s="156"/>
      <c r="G56" s="154">
        <v>1</v>
      </c>
      <c r="H56" s="207">
        <v>29948</v>
      </c>
    </row>
    <row r="57" spans="1:8" ht="25.5">
      <c r="A57" s="81" t="s">
        <v>4696</v>
      </c>
      <c r="B57" s="28" t="s">
        <v>4697</v>
      </c>
      <c r="C57" s="1"/>
      <c r="D57" s="22">
        <v>1</v>
      </c>
      <c r="E57" s="22">
        <v>1</v>
      </c>
      <c r="F57" s="156"/>
      <c r="G57" s="154">
        <v>1</v>
      </c>
      <c r="H57" s="207">
        <v>103193.7</v>
      </c>
    </row>
    <row r="58" spans="1:8" ht="25.5">
      <c r="A58" s="117"/>
      <c r="B58" s="82" t="s">
        <v>4698</v>
      </c>
      <c r="C58" s="83"/>
      <c r="D58" s="84">
        <v>1</v>
      </c>
      <c r="E58" s="84">
        <v>1</v>
      </c>
      <c r="F58" s="156"/>
      <c r="G58" s="154">
        <v>1</v>
      </c>
      <c r="H58" s="207">
        <v>103193.7</v>
      </c>
    </row>
    <row r="59" spans="1:8" ht="25.5">
      <c r="A59" s="1">
        <v>2</v>
      </c>
      <c r="B59" s="28" t="s">
        <v>4699</v>
      </c>
      <c r="C59" s="1"/>
      <c r="D59" s="22">
        <f>SUM(D57+D23+D25+D34+D41+D48+D52)</f>
        <v>2313.75</v>
      </c>
      <c r="E59" s="22">
        <f>SUM(E57+E23+E25+E34+E41+E48+E52)</f>
        <v>2186.25</v>
      </c>
      <c r="F59" s="22"/>
      <c r="G59" s="22">
        <f>SUM(G57+G23+G25+G34+G41+G48+G52)</f>
        <v>1170.81</v>
      </c>
      <c r="H59" s="208">
        <v>33072.33</v>
      </c>
    </row>
    <row r="60" spans="1:8">
      <c r="A60" s="81"/>
      <c r="B60" s="28" t="s">
        <v>4700</v>
      </c>
      <c r="C60" s="1"/>
      <c r="D60" s="22"/>
      <c r="E60" s="22"/>
      <c r="F60" s="156"/>
      <c r="G60" s="156"/>
      <c r="H60" s="206"/>
    </row>
    <row r="61" spans="1:8" ht="38.25">
      <c r="A61" s="81" t="s">
        <v>4701</v>
      </c>
      <c r="B61" s="28" t="s">
        <v>4702</v>
      </c>
      <c r="C61" s="1"/>
      <c r="D61" s="22">
        <v>11.25</v>
      </c>
      <c r="E61" s="22">
        <v>7.25</v>
      </c>
      <c r="F61" s="22"/>
      <c r="G61" s="22">
        <v>4.25</v>
      </c>
      <c r="H61" s="22">
        <v>16815</v>
      </c>
    </row>
    <row r="62" spans="1:8" ht="64.5">
      <c r="A62" s="85"/>
      <c r="B62" s="87" t="s">
        <v>4703</v>
      </c>
      <c r="C62" s="88"/>
      <c r="D62" s="80">
        <v>11.25</v>
      </c>
      <c r="E62" s="80">
        <v>7.25</v>
      </c>
      <c r="F62" s="156"/>
      <c r="G62" s="156">
        <v>4.25</v>
      </c>
      <c r="H62" s="228">
        <v>16815</v>
      </c>
    </row>
    <row r="63" spans="1:8" ht="64.5">
      <c r="A63" s="85"/>
      <c r="B63" s="87" t="s">
        <v>4704</v>
      </c>
      <c r="C63" s="88"/>
      <c r="D63" s="80"/>
      <c r="E63" s="80"/>
      <c r="F63" s="156"/>
      <c r="G63" s="156"/>
      <c r="H63" s="206"/>
    </row>
    <row r="64" spans="1:8" ht="38.25">
      <c r="A64" s="81" t="s">
        <v>4705</v>
      </c>
      <c r="B64" s="28" t="s">
        <v>4706</v>
      </c>
      <c r="C64" s="1"/>
      <c r="D64" s="22">
        <v>61</v>
      </c>
      <c r="E64" s="22">
        <v>56.25</v>
      </c>
      <c r="F64" s="22"/>
      <c r="G64" s="22">
        <v>40.93</v>
      </c>
      <c r="H64" s="323">
        <v>25684.11</v>
      </c>
    </row>
    <row r="65" spans="1:9" ht="64.5">
      <c r="A65" s="85"/>
      <c r="B65" s="87" t="s">
        <v>4707</v>
      </c>
      <c r="C65" s="88"/>
      <c r="D65" s="80">
        <v>43</v>
      </c>
      <c r="E65" s="80">
        <v>38.25</v>
      </c>
      <c r="F65" s="156"/>
      <c r="G65" s="156">
        <v>25.82</v>
      </c>
      <c r="H65" s="206">
        <v>21596</v>
      </c>
    </row>
    <row r="66" spans="1:9" ht="64.5">
      <c r="A66" s="85"/>
      <c r="B66" s="87" t="s">
        <v>4708</v>
      </c>
      <c r="C66" s="88"/>
      <c r="D66" s="80">
        <v>5</v>
      </c>
      <c r="E66" s="80">
        <v>5</v>
      </c>
      <c r="F66" s="156"/>
      <c r="G66" s="156">
        <v>5</v>
      </c>
      <c r="H66" s="206">
        <v>21986</v>
      </c>
    </row>
    <row r="67" spans="1:9" ht="64.5">
      <c r="A67" s="85"/>
      <c r="B67" s="87" t="s">
        <v>4709</v>
      </c>
      <c r="C67" s="88"/>
      <c r="D67" s="80">
        <v>5</v>
      </c>
      <c r="E67" s="80">
        <v>5</v>
      </c>
      <c r="F67" s="156"/>
      <c r="G67" s="156">
        <v>4.5599999999999996</v>
      </c>
      <c r="H67" s="206">
        <v>37248.699999999997</v>
      </c>
    </row>
    <row r="68" spans="1:9" ht="64.5">
      <c r="A68" s="85"/>
      <c r="B68" s="87" t="s">
        <v>4710</v>
      </c>
      <c r="C68" s="88"/>
      <c r="D68" s="80">
        <v>6</v>
      </c>
      <c r="E68" s="80">
        <v>6</v>
      </c>
      <c r="F68" s="156"/>
      <c r="G68" s="156">
        <v>4</v>
      </c>
      <c r="H68" s="206">
        <v>38336.6</v>
      </c>
    </row>
    <row r="69" spans="1:9" ht="64.5">
      <c r="A69" s="85"/>
      <c r="B69" s="87" t="s">
        <v>4711</v>
      </c>
      <c r="C69" s="88"/>
      <c r="D69" s="80">
        <v>2</v>
      </c>
      <c r="E69" s="80">
        <v>2</v>
      </c>
      <c r="F69" s="156"/>
      <c r="G69" s="156">
        <v>1.55</v>
      </c>
      <c r="H69" s="206">
        <v>39039.599999999999</v>
      </c>
    </row>
    <row r="70" spans="1:9" ht="38.25">
      <c r="A70" s="81" t="s">
        <v>4712</v>
      </c>
      <c r="B70" s="28" t="s">
        <v>4713</v>
      </c>
      <c r="C70" s="1"/>
      <c r="D70" s="22">
        <v>136.25</v>
      </c>
      <c r="E70" s="22">
        <v>127</v>
      </c>
      <c r="F70" s="22"/>
      <c r="G70" s="22">
        <v>82.03</v>
      </c>
      <c r="H70" s="206">
        <v>24892.76</v>
      </c>
    </row>
    <row r="71" spans="1:9" ht="64.5">
      <c r="A71" s="85"/>
      <c r="B71" s="87" t="s">
        <v>4714</v>
      </c>
      <c r="C71" s="88"/>
      <c r="D71" s="80">
        <v>54.75</v>
      </c>
      <c r="E71" s="80">
        <v>43.25</v>
      </c>
      <c r="F71" s="156"/>
      <c r="G71" s="156">
        <v>29.58</v>
      </c>
      <c r="H71" s="206">
        <v>23718.799999999999</v>
      </c>
      <c r="I71" s="112"/>
    </row>
    <row r="72" spans="1:9" ht="64.5">
      <c r="A72" s="85"/>
      <c r="B72" s="87" t="s">
        <v>4715</v>
      </c>
      <c r="C72" s="88"/>
      <c r="D72" s="80">
        <v>21.25</v>
      </c>
      <c r="E72" s="80">
        <v>22.5</v>
      </c>
      <c r="F72" s="156"/>
      <c r="G72" s="156">
        <v>13.75</v>
      </c>
      <c r="H72" s="206">
        <v>22995.1</v>
      </c>
    </row>
    <row r="73" spans="1:9" ht="64.5">
      <c r="A73" s="85"/>
      <c r="B73" s="87" t="s">
        <v>4716</v>
      </c>
      <c r="C73" s="88"/>
      <c r="D73" s="80">
        <v>37.75</v>
      </c>
      <c r="E73" s="80">
        <v>39.25</v>
      </c>
      <c r="F73" s="156"/>
      <c r="G73" s="156">
        <v>22.88</v>
      </c>
      <c r="H73" s="206">
        <v>24914.6</v>
      </c>
    </row>
    <row r="74" spans="1:9" ht="64.5">
      <c r="A74" s="85"/>
      <c r="B74" s="87" t="s">
        <v>4717</v>
      </c>
      <c r="C74" s="88"/>
      <c r="D74" s="80">
        <v>19.5</v>
      </c>
      <c r="E74" s="80">
        <v>19</v>
      </c>
      <c r="F74" s="156"/>
      <c r="G74" s="156">
        <v>12.9</v>
      </c>
      <c r="H74" s="206">
        <v>26391.9</v>
      </c>
    </row>
    <row r="75" spans="1:9" ht="64.5">
      <c r="A75" s="85"/>
      <c r="B75" s="87" t="s">
        <v>4718</v>
      </c>
      <c r="C75" s="88"/>
      <c r="D75" s="80">
        <v>3</v>
      </c>
      <c r="E75" s="80">
        <v>3</v>
      </c>
      <c r="F75" s="156"/>
      <c r="G75" s="156">
        <v>2.92</v>
      </c>
      <c r="H75" s="206">
        <v>38927</v>
      </c>
    </row>
    <row r="76" spans="1:9" ht="38.25">
      <c r="A76" s="81" t="s">
        <v>4719</v>
      </c>
      <c r="B76" s="28" t="s">
        <v>4720</v>
      </c>
      <c r="C76" s="1"/>
      <c r="D76" s="22">
        <v>19.5</v>
      </c>
      <c r="E76" s="22">
        <v>20</v>
      </c>
      <c r="F76" s="22"/>
      <c r="G76" s="22">
        <v>14.15</v>
      </c>
      <c r="H76" s="208">
        <v>39990.959999999999</v>
      </c>
    </row>
    <row r="77" spans="1:9" ht="77.25">
      <c r="A77" s="85"/>
      <c r="B77" s="87" t="s">
        <v>4721</v>
      </c>
      <c r="C77" s="88"/>
      <c r="D77" s="80">
        <v>15</v>
      </c>
      <c r="E77" s="80">
        <v>14.5</v>
      </c>
      <c r="F77" s="156"/>
      <c r="G77" s="156">
        <v>13.2</v>
      </c>
      <c r="H77" s="206">
        <v>38932</v>
      </c>
    </row>
    <row r="78" spans="1:9" ht="64.5">
      <c r="A78" s="85"/>
      <c r="B78" s="87" t="s">
        <v>4722</v>
      </c>
      <c r="C78" s="88"/>
      <c r="D78" s="80"/>
      <c r="E78" s="80"/>
      <c r="F78" s="156"/>
      <c r="G78" s="156"/>
      <c r="H78" s="206"/>
    </row>
    <row r="79" spans="1:9" ht="64.5">
      <c r="A79" s="85"/>
      <c r="B79" s="87" t="s">
        <v>4723</v>
      </c>
      <c r="C79" s="88"/>
      <c r="D79" s="80">
        <v>4.5</v>
      </c>
      <c r="E79" s="80">
        <v>5.5</v>
      </c>
      <c r="F79" s="156"/>
      <c r="G79" s="156">
        <v>0.95</v>
      </c>
      <c r="H79" s="206">
        <v>54705</v>
      </c>
    </row>
    <row r="80" spans="1:9" ht="25.5">
      <c r="A80" s="1">
        <v>3</v>
      </c>
      <c r="B80" s="28" t="s">
        <v>4724</v>
      </c>
      <c r="C80" s="1"/>
      <c r="D80" s="22">
        <f>D61+D64+D70+D76</f>
        <v>228</v>
      </c>
      <c r="E80" s="22">
        <f>SUM(E61+E64+E70+E76)</f>
        <v>210.5</v>
      </c>
      <c r="F80" s="22"/>
      <c r="G80" s="22">
        <f>G61+G64+G70+G76</f>
        <v>141.36000000000001</v>
      </c>
      <c r="H80" s="230">
        <v>26390.35</v>
      </c>
    </row>
    <row r="81" spans="1:8" ht="25.5">
      <c r="A81" s="81">
        <v>4</v>
      </c>
      <c r="B81" s="28" t="s">
        <v>4725</v>
      </c>
      <c r="C81" s="1"/>
      <c r="D81" s="22"/>
      <c r="E81" s="22"/>
      <c r="F81" s="156"/>
      <c r="G81" s="156"/>
      <c r="H81" s="206"/>
    </row>
    <row r="82" spans="1:8" ht="51.75">
      <c r="A82" s="85"/>
      <c r="B82" s="89" t="s">
        <v>4726</v>
      </c>
      <c r="C82" s="90"/>
      <c r="D82" s="80">
        <v>60.25</v>
      </c>
      <c r="E82" s="80">
        <v>43</v>
      </c>
      <c r="F82" s="156">
        <v>0</v>
      </c>
      <c r="G82" s="80">
        <v>0</v>
      </c>
      <c r="H82" s="206">
        <v>15477</v>
      </c>
    </row>
    <row r="83" spans="1:8" ht="51.75">
      <c r="A83" s="85"/>
      <c r="B83" s="89" t="s">
        <v>4727</v>
      </c>
      <c r="C83" s="90"/>
      <c r="D83" s="80">
        <v>438.5</v>
      </c>
      <c r="E83" s="80">
        <v>419.5</v>
      </c>
      <c r="F83" s="156"/>
      <c r="G83" s="80">
        <v>0</v>
      </c>
      <c r="H83" s="206">
        <v>16667.8</v>
      </c>
    </row>
    <row r="84" spans="1:8" ht="51.75">
      <c r="A84" s="85"/>
      <c r="B84" s="91" t="s">
        <v>4728</v>
      </c>
      <c r="C84" s="88"/>
      <c r="D84" s="80">
        <v>6</v>
      </c>
      <c r="E84" s="80">
        <v>6</v>
      </c>
      <c r="F84" s="156"/>
      <c r="G84" s="80">
        <v>2</v>
      </c>
      <c r="H84" s="206">
        <v>14709</v>
      </c>
    </row>
    <row r="85" spans="1:8" ht="51.75">
      <c r="A85" s="85"/>
      <c r="B85" s="91" t="s">
        <v>4729</v>
      </c>
      <c r="C85" s="88"/>
      <c r="D85" s="80">
        <v>73.75</v>
      </c>
      <c r="E85" s="80">
        <v>59.75</v>
      </c>
      <c r="F85" s="156"/>
      <c r="G85" s="80">
        <v>0</v>
      </c>
      <c r="H85" s="206">
        <v>17781.7</v>
      </c>
    </row>
    <row r="86" spans="1:8" ht="51.75">
      <c r="A86" s="85"/>
      <c r="B86" s="91" t="s">
        <v>4730</v>
      </c>
      <c r="C86" s="88"/>
      <c r="D86" s="80">
        <v>45</v>
      </c>
      <c r="E86" s="80">
        <v>35</v>
      </c>
      <c r="F86" s="156"/>
      <c r="G86" s="80">
        <v>0</v>
      </c>
      <c r="H86" s="206">
        <v>18794.400000000001</v>
      </c>
    </row>
    <row r="87" spans="1:8" ht="51.75">
      <c r="A87" s="85"/>
      <c r="B87" s="91" t="s">
        <v>4731</v>
      </c>
      <c r="C87" s="88"/>
      <c r="D87" s="80">
        <v>126.25</v>
      </c>
      <c r="E87" s="80">
        <v>129.5</v>
      </c>
      <c r="F87" s="156"/>
      <c r="G87" s="80">
        <v>0</v>
      </c>
      <c r="H87" s="206">
        <v>23334.1</v>
      </c>
    </row>
    <row r="88" spans="1:8" ht="51.75">
      <c r="A88" s="85"/>
      <c r="B88" s="91" t="s">
        <v>4732</v>
      </c>
      <c r="C88" s="88"/>
      <c r="D88" s="80"/>
      <c r="E88" s="80"/>
      <c r="F88" s="156"/>
      <c r="G88" s="80"/>
      <c r="H88" s="206"/>
    </row>
    <row r="89" spans="1:8" ht="51.75">
      <c r="A89" s="85"/>
      <c r="B89" s="91" t="s">
        <v>4733</v>
      </c>
      <c r="C89" s="88"/>
      <c r="D89" s="80">
        <v>38</v>
      </c>
      <c r="E89" s="80">
        <v>38</v>
      </c>
      <c r="F89" s="156"/>
      <c r="G89" s="80">
        <v>0</v>
      </c>
      <c r="H89" s="206">
        <v>27893.200000000001</v>
      </c>
    </row>
    <row r="90" spans="1:8" ht="51">
      <c r="A90" s="1" t="s">
        <v>4734</v>
      </c>
      <c r="B90" s="28"/>
      <c r="C90" s="1"/>
      <c r="D90" s="156">
        <v>787.75</v>
      </c>
      <c r="E90" s="206">
        <v>730.75</v>
      </c>
      <c r="F90" s="156"/>
      <c r="G90" s="206">
        <v>299.43</v>
      </c>
      <c r="H90" s="206">
        <v>18389.55</v>
      </c>
    </row>
    <row r="91" spans="1:8">
      <c r="A91" s="209" t="s">
        <v>4735</v>
      </c>
      <c r="B91" s="210"/>
      <c r="C91" s="211"/>
      <c r="D91" s="212">
        <f>D21+D59+D80+D90</f>
        <v>3336.5</v>
      </c>
      <c r="E91" s="212">
        <f>E21+E59+E80+E90</f>
        <v>3134.5</v>
      </c>
      <c r="F91" s="212"/>
      <c r="G91" s="212">
        <v>1618.6</v>
      </c>
      <c r="H91" s="229">
        <v>30087.14</v>
      </c>
    </row>
    <row r="93" spans="1:8" ht="26.25" customHeight="1">
      <c r="B93" s="273" t="s">
        <v>4924</v>
      </c>
      <c r="C93" s="273"/>
      <c r="D93" s="273"/>
      <c r="E93" s="273"/>
      <c r="F93" s="273"/>
      <c r="G93" s="273"/>
      <c r="H93" s="273"/>
    </row>
  </sheetData>
  <mergeCells count="2">
    <mergeCell ref="A1:H1"/>
    <mergeCell ref="B93:H93"/>
  </mergeCells>
  <phoneticPr fontId="22" type="noConversion"/>
  <pageMargins left="0.51181102362204722" right="0.51181102362204722" top="0.15748031496062992" bottom="0.15748031496062992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topLeftCell="A7" workbookViewId="0">
      <selection activeCell="E14" sqref="E14"/>
    </sheetView>
  </sheetViews>
  <sheetFormatPr defaultRowHeight="15"/>
  <cols>
    <col min="1" max="1" width="8.85546875" bestFit="1" customWidth="1"/>
    <col min="2" max="2" width="18.85546875" customWidth="1"/>
    <col min="3" max="3" width="12.5703125" customWidth="1"/>
    <col min="4" max="4" width="26.7109375" customWidth="1"/>
    <col min="5" max="5" width="11.5703125" bestFit="1" customWidth="1"/>
    <col min="6" max="6" width="10.140625" bestFit="1" customWidth="1"/>
    <col min="7" max="7" width="9.85546875" bestFit="1" customWidth="1"/>
    <col min="8" max="8" width="10.7109375" style="112" customWidth="1"/>
    <col min="9" max="9" width="17.7109375" customWidth="1"/>
  </cols>
  <sheetData>
    <row r="2" spans="1:9" ht="15.75">
      <c r="A2" s="274" t="s">
        <v>4503</v>
      </c>
      <c r="B2" s="274"/>
      <c r="C2" s="274"/>
      <c r="D2" s="274"/>
      <c r="E2" s="274"/>
      <c r="F2" s="274"/>
      <c r="G2" s="274"/>
      <c r="H2" s="274"/>
      <c r="I2" s="274"/>
    </row>
    <row r="3" spans="1:9">
      <c r="A3" s="19"/>
      <c r="B3" s="19"/>
      <c r="C3" s="19"/>
      <c r="D3" s="19"/>
      <c r="E3" s="19"/>
      <c r="F3" s="19"/>
      <c r="G3" s="19"/>
      <c r="H3" s="220"/>
      <c r="I3" s="19"/>
    </row>
    <row r="4" spans="1:9">
      <c r="A4" s="275" t="s">
        <v>4504</v>
      </c>
      <c r="B4" s="275"/>
      <c r="C4" s="275"/>
      <c r="D4" s="275"/>
      <c r="E4" s="275"/>
      <c r="F4" s="275"/>
      <c r="G4" s="275"/>
      <c r="H4" s="275"/>
      <c r="I4" s="275"/>
    </row>
    <row r="5" spans="1:9" ht="15.75" thickBot="1">
      <c r="A5" s="25"/>
      <c r="B5" s="25"/>
      <c r="C5" s="25"/>
      <c r="D5" s="25"/>
      <c r="E5" s="25"/>
      <c r="F5" s="25"/>
      <c r="G5" s="25"/>
      <c r="H5" s="221"/>
      <c r="I5" s="25"/>
    </row>
    <row r="6" spans="1:9" ht="33" customHeight="1" thickBot="1">
      <c r="A6" s="276" t="s">
        <v>4573</v>
      </c>
      <c r="B6" s="278" t="s">
        <v>4616</v>
      </c>
      <c r="C6" s="279"/>
      <c r="D6" s="278" t="s">
        <v>4568</v>
      </c>
      <c r="E6" s="279"/>
      <c r="F6" s="278" t="s">
        <v>4511</v>
      </c>
      <c r="G6" s="279"/>
      <c r="H6" s="280" t="s">
        <v>4569</v>
      </c>
      <c r="I6" s="276" t="s">
        <v>4617</v>
      </c>
    </row>
    <row r="7" spans="1:9" ht="41.25" customHeight="1" thickBot="1">
      <c r="A7" s="276"/>
      <c r="B7" s="6" t="s">
        <v>4498</v>
      </c>
      <c r="C7" s="6" t="s">
        <v>4618</v>
      </c>
      <c r="D7" s="6" t="s">
        <v>4498</v>
      </c>
      <c r="E7" s="6" t="s">
        <v>4618</v>
      </c>
      <c r="F7" s="6" t="s">
        <v>4499</v>
      </c>
      <c r="G7" s="6" t="s">
        <v>4500</v>
      </c>
      <c r="H7" s="280"/>
      <c r="I7" s="276"/>
    </row>
    <row r="8" spans="1:9" ht="15.75" thickBot="1">
      <c r="A8" s="29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1">
        <v>9</v>
      </c>
    </row>
    <row r="9" spans="1:9" ht="46.5" customHeight="1">
      <c r="A9" s="12">
        <v>1</v>
      </c>
      <c r="B9" s="12" t="s">
        <v>4566</v>
      </c>
      <c r="C9" s="50">
        <v>1129512.3799999999</v>
      </c>
      <c r="D9" s="12" t="s">
        <v>4567</v>
      </c>
      <c r="E9" s="50">
        <v>1128575.72</v>
      </c>
      <c r="F9" s="50">
        <v>0</v>
      </c>
      <c r="G9" s="50">
        <f>E9-C9</f>
        <v>-936.65999999991618</v>
      </c>
      <c r="H9" s="50">
        <v>0</v>
      </c>
      <c r="I9" s="32"/>
    </row>
    <row r="10" spans="1:9" ht="36" customHeight="1">
      <c r="A10" s="13">
        <v>2</v>
      </c>
      <c r="B10" s="13" t="s">
        <v>4619</v>
      </c>
      <c r="C10" s="51">
        <v>0</v>
      </c>
      <c r="D10" s="13" t="s">
        <v>4619</v>
      </c>
      <c r="E10" s="51">
        <v>0</v>
      </c>
      <c r="F10" s="51"/>
      <c r="G10" s="51"/>
      <c r="H10" s="51"/>
      <c r="I10" s="13"/>
    </row>
    <row r="11" spans="1:9" ht="43.5" customHeight="1">
      <c r="A11" s="13">
        <v>3</v>
      </c>
      <c r="B11" s="13" t="s">
        <v>4620</v>
      </c>
      <c r="C11" s="51">
        <v>0</v>
      </c>
      <c r="D11" s="13" t="s">
        <v>4620</v>
      </c>
      <c r="E11" s="51">
        <v>0</v>
      </c>
      <c r="F11" s="51"/>
      <c r="G11" s="51"/>
      <c r="H11" s="51"/>
      <c r="I11" s="13"/>
    </row>
    <row r="12" spans="1:9" ht="49.5" customHeight="1">
      <c r="A12" s="13">
        <v>4</v>
      </c>
      <c r="B12" s="223" t="s">
        <v>4912</v>
      </c>
      <c r="C12" s="51">
        <v>0</v>
      </c>
      <c r="D12" s="223" t="s">
        <v>4913</v>
      </c>
      <c r="E12" s="51">
        <v>0</v>
      </c>
      <c r="G12" s="51"/>
      <c r="H12" s="50">
        <v>0</v>
      </c>
      <c r="I12" s="13"/>
    </row>
    <row r="13" spans="1:9" ht="49.5" customHeight="1">
      <c r="A13" s="223">
        <v>5</v>
      </c>
      <c r="B13" s="222" t="s">
        <v>189</v>
      </c>
      <c r="C13" s="51">
        <v>659265.75</v>
      </c>
      <c r="D13" s="222" t="s">
        <v>189</v>
      </c>
      <c r="E13" s="51">
        <v>798189.74</v>
      </c>
      <c r="F13" s="51">
        <v>138923.97</v>
      </c>
      <c r="G13" s="51"/>
      <c r="H13" s="50">
        <v>0</v>
      </c>
      <c r="I13" s="13"/>
    </row>
    <row r="14" spans="1:9" ht="49.5" customHeight="1">
      <c r="A14" s="226">
        <v>6</v>
      </c>
      <c r="B14" s="226" t="s">
        <v>4925</v>
      </c>
      <c r="C14" s="51">
        <v>103219.76</v>
      </c>
      <c r="D14" s="222" t="s">
        <v>4925</v>
      </c>
      <c r="E14" s="51">
        <v>163373.26999999999</v>
      </c>
      <c r="F14" s="51">
        <f>E14-C14</f>
        <v>60153.509999999995</v>
      </c>
      <c r="G14" s="51"/>
      <c r="H14" s="50">
        <v>0</v>
      </c>
      <c r="I14" s="226"/>
    </row>
    <row r="15" spans="1:9">
      <c r="A15" s="281" t="s">
        <v>4501</v>
      </c>
      <c r="B15" s="282"/>
      <c r="C15" s="51">
        <v>1788778.13</v>
      </c>
      <c r="D15" s="13" t="s">
        <v>4502</v>
      </c>
      <c r="E15" s="51">
        <v>1926765.44</v>
      </c>
      <c r="F15" s="51">
        <v>138923.97</v>
      </c>
      <c r="G15" s="51">
        <f>SUM(G9:G13)</f>
        <v>-936.65999999991618</v>
      </c>
      <c r="H15" s="51">
        <f>SUM(H9:H13)</f>
        <v>0</v>
      </c>
      <c r="I15" s="13"/>
    </row>
    <row r="16" spans="1:9" ht="45" customHeight="1">
      <c r="A16" s="24"/>
      <c r="B16" s="277" t="s">
        <v>4625</v>
      </c>
      <c r="C16" s="277"/>
      <c r="D16" s="277"/>
      <c r="E16" s="277"/>
      <c r="F16" s="277"/>
      <c r="G16" s="277"/>
      <c r="H16" s="277"/>
    </row>
  </sheetData>
  <mergeCells count="10">
    <mergeCell ref="A2:I2"/>
    <mergeCell ref="A4:I4"/>
    <mergeCell ref="I6:I7"/>
    <mergeCell ref="A6:A7"/>
    <mergeCell ref="B16:H16"/>
    <mergeCell ref="B6:C6"/>
    <mergeCell ref="F6:G6"/>
    <mergeCell ref="D6:E6"/>
    <mergeCell ref="H6:H7"/>
    <mergeCell ref="A15:B15"/>
  </mergeCells>
  <phoneticPr fontId="22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topLeftCell="A22" zoomScaleNormal="110" zoomScaleSheetLayoutView="100" workbookViewId="0">
      <selection activeCell="I9" sqref="I9"/>
    </sheetView>
  </sheetViews>
  <sheetFormatPr defaultColWidth="27.5703125" defaultRowHeight="15"/>
  <cols>
    <col min="1" max="1" width="5.85546875" customWidth="1"/>
    <col min="2" max="2" width="20.7109375" customWidth="1"/>
    <col min="3" max="3" width="11.5703125" customWidth="1"/>
    <col min="4" max="4" width="13" customWidth="1"/>
    <col min="5" max="6" width="11.7109375" customWidth="1"/>
    <col min="7" max="7" width="12.28515625" customWidth="1"/>
    <col min="8" max="8" width="13.5703125" customWidth="1"/>
    <col min="9" max="9" width="13.140625" customWidth="1"/>
    <col min="10" max="10" width="12" customWidth="1"/>
    <col min="11" max="11" width="12.7109375" customWidth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303" t="s">
        <v>4513</v>
      </c>
      <c r="B2" s="303"/>
      <c r="C2" s="303"/>
      <c r="D2" s="303"/>
      <c r="E2" s="303"/>
      <c r="F2" s="303"/>
      <c r="G2" s="303"/>
      <c r="H2" s="2"/>
      <c r="I2" s="2"/>
      <c r="J2" s="2"/>
      <c r="K2" s="2"/>
    </row>
    <row r="3" spans="1:11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5.5" customHeight="1" thickBot="1">
      <c r="A4" s="290" t="s">
        <v>4573</v>
      </c>
      <c r="B4" s="294" t="s">
        <v>4512</v>
      </c>
      <c r="C4" s="295"/>
      <c r="D4" s="295"/>
      <c r="E4" s="295"/>
      <c r="F4" s="296"/>
      <c r="G4" s="2"/>
      <c r="H4" s="2"/>
      <c r="I4" s="2"/>
      <c r="J4" s="2"/>
      <c r="K4" s="2"/>
    </row>
    <row r="5" spans="1:11" ht="18" customHeight="1" thickBot="1">
      <c r="A5" s="292"/>
      <c r="B5" s="288" t="s">
        <v>4621</v>
      </c>
      <c r="C5" s="289"/>
      <c r="D5" s="288" t="s">
        <v>4766</v>
      </c>
      <c r="E5" s="289"/>
      <c r="F5" s="290" t="s">
        <v>4635</v>
      </c>
      <c r="G5" s="2"/>
      <c r="H5" s="2"/>
      <c r="I5" s="2"/>
      <c r="J5" s="2"/>
      <c r="K5" s="2"/>
    </row>
    <row r="6" spans="1:11" ht="26.25" thickBot="1">
      <c r="A6" s="291"/>
      <c r="B6" s="52" t="s">
        <v>4622</v>
      </c>
      <c r="C6" s="47" t="s">
        <v>4623</v>
      </c>
      <c r="D6" s="47" t="s">
        <v>4622</v>
      </c>
      <c r="E6" s="47" t="s">
        <v>4623</v>
      </c>
      <c r="F6" s="291"/>
      <c r="G6" s="2"/>
      <c r="H6" s="2"/>
      <c r="I6" s="2"/>
      <c r="J6" s="2"/>
      <c r="K6" s="2"/>
    </row>
    <row r="7" spans="1:11" ht="16.5" customHeight="1" thickBot="1">
      <c r="A7" s="62">
        <v>1</v>
      </c>
      <c r="B7" s="63">
        <v>2</v>
      </c>
      <c r="C7" s="63">
        <v>3</v>
      </c>
      <c r="D7" s="63">
        <v>4</v>
      </c>
      <c r="E7" s="63">
        <v>5</v>
      </c>
      <c r="F7" s="64">
        <v>6</v>
      </c>
      <c r="G7" s="2"/>
      <c r="H7" s="2"/>
      <c r="I7" s="2"/>
      <c r="J7" s="2"/>
      <c r="K7" s="2"/>
    </row>
    <row r="8" spans="1:11" ht="15" customHeight="1" thickBot="1">
      <c r="A8" s="62">
        <v>1</v>
      </c>
      <c r="B8" s="70">
        <v>20.82</v>
      </c>
      <c r="C8" s="70"/>
      <c r="D8" s="70">
        <v>191.04</v>
      </c>
      <c r="E8" s="70"/>
      <c r="F8" s="71"/>
      <c r="G8" s="2"/>
      <c r="H8" s="2"/>
      <c r="I8" s="2"/>
      <c r="J8" s="2"/>
      <c r="K8" s="2"/>
    </row>
    <row r="9" spans="1:11" ht="45" customHeight="1">
      <c r="A9" s="293" t="s">
        <v>4625</v>
      </c>
      <c r="B9" s="293"/>
      <c r="C9" s="293"/>
      <c r="D9" s="293"/>
      <c r="E9" s="293"/>
      <c r="F9" s="293"/>
      <c r="G9" s="293"/>
      <c r="H9" s="2"/>
      <c r="I9" s="2"/>
      <c r="J9" s="2"/>
      <c r="K9" s="2"/>
    </row>
    <row r="10" spans="1:11" ht="21.75" customHeight="1">
      <c r="A10" s="275" t="s">
        <v>4526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</row>
    <row r="11" spans="1:11" s="24" customFormat="1" ht="15.75" thickBo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21.75" customHeight="1" thickBot="1">
      <c r="A12" s="301" t="s">
        <v>4573</v>
      </c>
      <c r="B12" s="301" t="s">
        <v>4514</v>
      </c>
      <c r="C12" s="264" t="s">
        <v>4745</v>
      </c>
      <c r="D12" s="297"/>
      <c r="E12" s="297"/>
      <c r="F12" s="297"/>
      <c r="G12" s="265"/>
      <c r="H12" s="264" t="s">
        <v>4515</v>
      </c>
      <c r="I12" s="297"/>
      <c r="J12" s="265"/>
      <c r="K12" s="301" t="s">
        <v>4572</v>
      </c>
    </row>
    <row r="13" spans="1:11" ht="32.25" customHeight="1" thickBot="1">
      <c r="A13" s="276"/>
      <c r="B13" s="276"/>
      <c r="C13" s="301" t="s">
        <v>4575</v>
      </c>
      <c r="D13" s="301" t="s">
        <v>4576</v>
      </c>
      <c r="E13" s="301" t="s">
        <v>4516</v>
      </c>
      <c r="F13" s="264" t="s">
        <v>4574</v>
      </c>
      <c r="G13" s="265"/>
      <c r="H13" s="6" t="s">
        <v>4499</v>
      </c>
      <c r="I13" s="6" t="s">
        <v>4500</v>
      </c>
      <c r="J13" s="6" t="s">
        <v>4516</v>
      </c>
      <c r="K13" s="276"/>
    </row>
    <row r="14" spans="1:11" ht="50.25" customHeight="1" thickBot="1">
      <c r="A14" s="302"/>
      <c r="B14" s="302"/>
      <c r="C14" s="302"/>
      <c r="D14" s="302"/>
      <c r="E14" s="302"/>
      <c r="F14" s="9" t="s">
        <v>4517</v>
      </c>
      <c r="G14" s="9" t="s">
        <v>4518</v>
      </c>
      <c r="H14" s="8"/>
      <c r="I14" s="8"/>
      <c r="J14" s="8"/>
      <c r="K14" s="302"/>
    </row>
    <row r="15" spans="1:11" ht="15.75" thickBot="1">
      <c r="A15" s="10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</row>
    <row r="16" spans="1:11" ht="33.75" customHeight="1" thickBot="1">
      <c r="A16" s="54">
        <v>1</v>
      </c>
      <c r="B16" s="55" t="s">
        <v>4738</v>
      </c>
      <c r="C16" s="58">
        <v>2631.12</v>
      </c>
      <c r="D16" s="58">
        <v>905.71</v>
      </c>
      <c r="E16" s="58"/>
      <c r="F16" s="58"/>
      <c r="G16" s="58"/>
      <c r="H16" s="58"/>
      <c r="I16" s="58">
        <f>D16-C16</f>
        <v>-1725.4099999999999</v>
      </c>
      <c r="J16" s="58"/>
      <c r="K16" s="59"/>
    </row>
    <row r="17" spans="1:11" ht="33.75" customHeight="1" thickBot="1">
      <c r="A17" s="57">
        <v>2</v>
      </c>
      <c r="B17" s="12" t="s">
        <v>4739</v>
      </c>
      <c r="C17" s="50">
        <v>1054.81</v>
      </c>
      <c r="D17" s="50">
        <v>1066.51</v>
      </c>
      <c r="E17" s="58"/>
      <c r="F17" s="50"/>
      <c r="G17" s="50"/>
      <c r="H17" s="58">
        <f t="shared" ref="H17:H19" si="0">SUM(D17-C17)</f>
        <v>11.700000000000045</v>
      </c>
      <c r="I17" s="58"/>
      <c r="J17" s="58"/>
      <c r="K17" s="60"/>
    </row>
    <row r="18" spans="1:11" ht="48.75" customHeight="1" thickBot="1">
      <c r="A18" s="56">
        <v>3</v>
      </c>
      <c r="B18" s="13" t="s">
        <v>4740</v>
      </c>
      <c r="C18" s="51">
        <v>22.5</v>
      </c>
      <c r="D18" s="51">
        <v>82.48</v>
      </c>
      <c r="E18" s="58"/>
      <c r="F18" s="51"/>
      <c r="G18" s="51"/>
      <c r="H18" s="58">
        <f t="shared" si="0"/>
        <v>59.980000000000004</v>
      </c>
      <c r="I18" s="51"/>
      <c r="J18" s="58"/>
      <c r="K18" s="61"/>
    </row>
    <row r="19" spans="1:11" ht="33.75" customHeight="1">
      <c r="A19" s="65">
        <v>4</v>
      </c>
      <c r="B19" s="53" t="s">
        <v>4741</v>
      </c>
      <c r="C19" s="66">
        <v>185.74</v>
      </c>
      <c r="D19" s="66">
        <v>211.86</v>
      </c>
      <c r="E19" s="234"/>
      <c r="F19" s="66"/>
      <c r="G19" s="66"/>
      <c r="H19" s="234">
        <f t="shared" si="0"/>
        <v>26.120000000000005</v>
      </c>
      <c r="J19" s="66"/>
      <c r="K19" s="67"/>
    </row>
    <row r="20" spans="1:11" ht="33.75" customHeight="1">
      <c r="A20" s="227">
        <v>5</v>
      </c>
      <c r="B20" s="227" t="s">
        <v>4743</v>
      </c>
      <c r="C20" s="51">
        <v>3061.41</v>
      </c>
      <c r="D20" s="51">
        <v>1235.47</v>
      </c>
      <c r="E20" s="51"/>
      <c r="F20" s="51"/>
      <c r="G20" s="51"/>
      <c r="H20" s="51"/>
      <c r="I20" s="240">
        <f>D20-C20</f>
        <v>-1825.9399999999998</v>
      </c>
      <c r="J20" s="51"/>
      <c r="K20" s="51"/>
    </row>
    <row r="21" spans="1:11" ht="15.75" thickBot="1">
      <c r="A21" s="235">
        <v>5</v>
      </c>
      <c r="B21" s="236" t="s">
        <v>4636</v>
      </c>
      <c r="C21" s="237">
        <f>SUM(C16:C20)</f>
        <v>6955.58</v>
      </c>
      <c r="D21" s="237">
        <f>SUM(D16:D20)</f>
        <v>3502.0299999999997</v>
      </c>
      <c r="E21" s="237">
        <f t="shared" ref="E21:K21" si="1">SUM(E16:E19)</f>
        <v>0</v>
      </c>
      <c r="F21" s="237">
        <f t="shared" si="1"/>
        <v>0</v>
      </c>
      <c r="G21" s="237">
        <f t="shared" si="1"/>
        <v>0</v>
      </c>
      <c r="H21" s="237">
        <f>SUM(H16:H20)</f>
        <v>97.800000000000054</v>
      </c>
      <c r="I21" s="237">
        <f>SUM(I16:I19)</f>
        <v>-1725.4099999999999</v>
      </c>
      <c r="J21" s="237">
        <f t="shared" si="1"/>
        <v>0</v>
      </c>
      <c r="K21" s="238">
        <f t="shared" si="1"/>
        <v>0</v>
      </c>
    </row>
    <row r="22" spans="1:11" ht="43.5" customHeight="1">
      <c r="A22" s="293" t="s">
        <v>4625</v>
      </c>
      <c r="B22" s="293"/>
      <c r="C22" s="293"/>
      <c r="D22" s="293"/>
      <c r="E22" s="293"/>
      <c r="F22" s="293"/>
      <c r="G22" s="293"/>
      <c r="H22" s="293"/>
      <c r="I22" s="2"/>
      <c r="J22" s="2"/>
      <c r="K22" s="2"/>
    </row>
    <row r="23" spans="1:11" ht="53.25" customHeight="1">
      <c r="A23" s="268" t="s">
        <v>4527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</row>
    <row r="24" spans="1:11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9.25" customHeight="1" thickBot="1">
      <c r="A25" s="301" t="s">
        <v>4573</v>
      </c>
      <c r="B25" s="301" t="s">
        <v>4578</v>
      </c>
      <c r="C25" s="298" t="s">
        <v>4570</v>
      </c>
      <c r="D25" s="299"/>
      <c r="E25" s="299"/>
      <c r="F25" s="299"/>
      <c r="G25" s="300"/>
      <c r="H25" s="298" t="s">
        <v>4515</v>
      </c>
      <c r="I25" s="299"/>
      <c r="J25" s="300"/>
      <c r="K25" s="301" t="s">
        <v>4577</v>
      </c>
    </row>
    <row r="26" spans="1:11" ht="38.25" customHeight="1" thickBot="1">
      <c r="A26" s="276"/>
      <c r="B26" s="276"/>
      <c r="C26" s="301" t="s">
        <v>4575</v>
      </c>
      <c r="D26" s="301" t="s">
        <v>4576</v>
      </c>
      <c r="E26" s="301" t="s">
        <v>4516</v>
      </c>
      <c r="F26" s="264" t="s">
        <v>4571</v>
      </c>
      <c r="G26" s="265"/>
      <c r="H26" s="6" t="s">
        <v>4499</v>
      </c>
      <c r="I26" s="6" t="s">
        <v>4500</v>
      </c>
      <c r="J26" s="6" t="s">
        <v>4516</v>
      </c>
      <c r="K26" s="276"/>
    </row>
    <row r="27" spans="1:11" ht="15.75" thickBot="1">
      <c r="A27" s="302"/>
      <c r="B27" s="302"/>
      <c r="C27" s="302"/>
      <c r="D27" s="302"/>
      <c r="E27" s="302"/>
      <c r="F27" s="9" t="s">
        <v>4517</v>
      </c>
      <c r="G27" s="9" t="s">
        <v>4518</v>
      </c>
      <c r="H27" s="8"/>
      <c r="I27" s="8"/>
      <c r="J27" s="8"/>
      <c r="K27" s="302"/>
    </row>
    <row r="28" spans="1:11" ht="15.75" thickBot="1">
      <c r="A28" s="10">
        <v>1</v>
      </c>
      <c r="B28" s="11">
        <v>2</v>
      </c>
      <c r="C28" s="11">
        <v>3</v>
      </c>
      <c r="D28" s="11">
        <v>4</v>
      </c>
      <c r="E28" s="11">
        <v>5</v>
      </c>
      <c r="F28" s="11">
        <v>6</v>
      </c>
      <c r="G28" s="11">
        <v>7</v>
      </c>
      <c r="H28" s="11">
        <v>8</v>
      </c>
      <c r="I28" s="11">
        <v>9</v>
      </c>
      <c r="J28" s="11">
        <v>10</v>
      </c>
      <c r="K28" s="11">
        <v>11</v>
      </c>
    </row>
    <row r="29" spans="1:11" ht="39.75" customHeight="1">
      <c r="A29" s="12">
        <v>1</v>
      </c>
      <c r="B29" s="55" t="s">
        <v>4742</v>
      </c>
      <c r="C29" s="50">
        <v>22916.15</v>
      </c>
      <c r="D29" s="50">
        <v>7788.82</v>
      </c>
      <c r="E29" s="50"/>
      <c r="F29" s="50"/>
      <c r="G29" s="50"/>
      <c r="H29" s="50"/>
      <c r="I29" s="50">
        <f>D29-C29</f>
        <v>-15127.330000000002</v>
      </c>
      <c r="J29" s="50"/>
      <c r="K29" s="50"/>
    </row>
    <row r="30" spans="1:11" ht="39.75" customHeight="1">
      <c r="A30" s="13">
        <v>2</v>
      </c>
      <c r="B30" s="12" t="s">
        <v>4743</v>
      </c>
      <c r="C30" s="51">
        <v>2239.31</v>
      </c>
      <c r="D30" s="51">
        <v>111.97</v>
      </c>
      <c r="E30" s="50"/>
      <c r="F30" s="51"/>
      <c r="G30" s="51"/>
      <c r="H30" s="51"/>
      <c r="I30" s="51">
        <f>D30-C30</f>
        <v>-2127.34</v>
      </c>
      <c r="J30" s="50"/>
      <c r="K30" s="51"/>
    </row>
    <row r="31" spans="1:11" ht="39.75" customHeight="1">
      <c r="A31" s="53">
        <v>3</v>
      </c>
      <c r="B31" s="45" t="s">
        <v>4740</v>
      </c>
      <c r="C31" s="66">
        <v>3.24</v>
      </c>
      <c r="D31" s="66">
        <v>0</v>
      </c>
      <c r="E31" s="50"/>
      <c r="F31" s="66"/>
      <c r="G31" s="66"/>
      <c r="H31" s="51"/>
      <c r="I31" s="66">
        <f>D31-C31</f>
        <v>-3.24</v>
      </c>
      <c r="J31" s="50"/>
      <c r="K31" s="66"/>
    </row>
    <row r="32" spans="1:11" ht="39.75" customHeight="1">
      <c r="A32" s="53">
        <v>4</v>
      </c>
      <c r="B32" s="227" t="s">
        <v>4738</v>
      </c>
      <c r="C32" s="66">
        <v>102387.16</v>
      </c>
      <c r="D32" s="66">
        <v>111207.99</v>
      </c>
      <c r="E32" s="50"/>
      <c r="F32" s="66"/>
      <c r="G32" s="66"/>
      <c r="H32" s="51">
        <f>D32-C32</f>
        <v>8820.8300000000017</v>
      </c>
      <c r="I32" s="66"/>
      <c r="J32" s="50"/>
      <c r="K32" s="66"/>
    </row>
    <row r="33" spans="1:11" ht="39.75" customHeight="1" thickBot="1">
      <c r="A33" s="53">
        <v>5</v>
      </c>
      <c r="B33" s="53" t="s">
        <v>4744</v>
      </c>
      <c r="C33" s="66">
        <v>7251.99</v>
      </c>
      <c r="D33" s="66">
        <v>7380.98</v>
      </c>
      <c r="E33" s="50"/>
      <c r="F33" s="66"/>
      <c r="G33" s="66"/>
      <c r="H33" s="51">
        <f>D33-C33</f>
        <v>128.98999999999978</v>
      </c>
      <c r="I33" s="66"/>
      <c r="J33" s="50"/>
      <c r="K33" s="66"/>
    </row>
    <row r="34" spans="1:11" ht="15.75" thickBot="1">
      <c r="A34" s="29">
        <v>4</v>
      </c>
      <c r="B34" s="30" t="s">
        <v>4636</v>
      </c>
      <c r="C34" s="68">
        <f>SUM(C29:C33)</f>
        <v>134797.85</v>
      </c>
      <c r="D34" s="68">
        <f>SUM(D29:D33)</f>
        <v>126489.76</v>
      </c>
      <c r="E34" s="68">
        <f t="shared" ref="E34:K34" si="2">SUM(E29:E33)</f>
        <v>0</v>
      </c>
      <c r="F34" s="68">
        <f t="shared" si="2"/>
        <v>0</v>
      </c>
      <c r="G34" s="68">
        <f t="shared" si="2"/>
        <v>0</v>
      </c>
      <c r="H34" s="68">
        <f>SUM(H29:H33)</f>
        <v>8949.8200000000015</v>
      </c>
      <c r="I34" s="68">
        <f t="shared" si="2"/>
        <v>-17257.910000000003</v>
      </c>
      <c r="J34" s="68">
        <f t="shared" si="2"/>
        <v>0</v>
      </c>
      <c r="K34" s="69">
        <f t="shared" si="2"/>
        <v>0</v>
      </c>
    </row>
    <row r="35" spans="1:11" ht="40.5" customHeight="1">
      <c r="A35" s="2"/>
      <c r="B35" s="293" t="s">
        <v>4625</v>
      </c>
      <c r="C35" s="293"/>
      <c r="D35" s="293"/>
      <c r="E35" s="293"/>
      <c r="F35" s="293"/>
      <c r="G35" s="293"/>
      <c r="H35" s="293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s="48" customFormat="1">
      <c r="A38" s="272" t="s">
        <v>4631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</row>
    <row r="39" spans="1:11" ht="15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5.75" customHeight="1" thickBot="1">
      <c r="A40" s="286" t="s">
        <v>4548</v>
      </c>
      <c r="B40" s="286" t="s">
        <v>4549</v>
      </c>
      <c r="C40" s="286" t="s">
        <v>4550</v>
      </c>
      <c r="D40" s="286" t="s">
        <v>4551</v>
      </c>
      <c r="E40" s="286"/>
      <c r="F40" s="286"/>
      <c r="G40" s="286"/>
      <c r="H40" s="286" t="s">
        <v>4552</v>
      </c>
      <c r="I40" s="286"/>
      <c r="J40" s="286"/>
      <c r="K40" s="286"/>
    </row>
    <row r="41" spans="1:11" ht="62.25" customHeight="1" thickBot="1">
      <c r="A41" s="287"/>
      <c r="B41" s="287"/>
      <c r="C41" s="287"/>
      <c r="D41" s="184" t="s">
        <v>4553</v>
      </c>
      <c r="E41" s="184" t="s">
        <v>4554</v>
      </c>
      <c r="F41" s="184" t="s">
        <v>4555</v>
      </c>
      <c r="G41" s="184" t="s">
        <v>4556</v>
      </c>
      <c r="H41" s="184" t="s">
        <v>4553</v>
      </c>
      <c r="I41" s="184" t="s">
        <v>4554</v>
      </c>
      <c r="J41" s="184" t="s">
        <v>4555</v>
      </c>
      <c r="K41" s="184" t="s">
        <v>4556</v>
      </c>
    </row>
    <row r="42" spans="1:11" ht="15.75" thickBot="1">
      <c r="A42" s="181">
        <v>1</v>
      </c>
      <c r="B42" s="186">
        <v>2</v>
      </c>
      <c r="C42" s="185">
        <v>3</v>
      </c>
      <c r="D42" s="186">
        <v>4</v>
      </c>
      <c r="E42" s="182">
        <v>5</v>
      </c>
      <c r="F42" s="183">
        <v>6</v>
      </c>
      <c r="G42" s="120">
        <v>7</v>
      </c>
      <c r="H42" s="183">
        <v>8</v>
      </c>
      <c r="I42" s="120">
        <v>9</v>
      </c>
      <c r="J42" s="183">
        <v>10</v>
      </c>
      <c r="K42" s="116">
        <v>11</v>
      </c>
    </row>
    <row r="43" spans="1:11" ht="26.25">
      <c r="A43" s="187" t="s">
        <v>4767</v>
      </c>
      <c r="B43" s="188" t="s">
        <v>4768</v>
      </c>
      <c r="C43" s="231">
        <v>130</v>
      </c>
      <c r="D43" s="189">
        <f>4202.4+79.47</f>
        <v>4281.87</v>
      </c>
      <c r="E43" s="189">
        <f>5319.49+120</f>
        <v>5439.49</v>
      </c>
      <c r="F43" s="148">
        <f>4226.54+210</f>
        <v>4436.54</v>
      </c>
      <c r="G43" s="148">
        <f>6145.57+250</f>
        <v>6395.57</v>
      </c>
      <c r="H43" s="150">
        <v>250.4</v>
      </c>
      <c r="I43" s="150">
        <v>349</v>
      </c>
      <c r="J43" s="150">
        <v>311</v>
      </c>
      <c r="K43" s="151">
        <v>365</v>
      </c>
    </row>
    <row r="44" spans="1:11" ht="27" customHeight="1">
      <c r="A44" s="121" t="s">
        <v>4769</v>
      </c>
      <c r="B44" s="37" t="s">
        <v>4770</v>
      </c>
      <c r="C44" s="231">
        <v>130</v>
      </c>
      <c r="D44" s="122">
        <v>3409.74</v>
      </c>
      <c r="E44" s="122">
        <v>3906.65</v>
      </c>
      <c r="F44" s="122">
        <v>2804.96</v>
      </c>
      <c r="G44" s="122">
        <v>4175.37</v>
      </c>
      <c r="H44" s="190">
        <v>649</v>
      </c>
      <c r="I44" s="190">
        <v>831</v>
      </c>
      <c r="J44" s="190">
        <v>752</v>
      </c>
      <c r="K44" s="191">
        <v>950</v>
      </c>
    </row>
    <row r="45" spans="1:11" s="39" customFormat="1" ht="39" customHeight="1">
      <c r="A45" s="121" t="s">
        <v>4771</v>
      </c>
      <c r="B45" s="37" t="s">
        <v>4772</v>
      </c>
      <c r="C45" s="231">
        <v>130</v>
      </c>
      <c r="D45" s="122">
        <v>3943.9969999999998</v>
      </c>
      <c r="E45" s="122">
        <v>4621.6130000000003</v>
      </c>
      <c r="F45" s="122">
        <v>3641.49</v>
      </c>
      <c r="G45" s="122">
        <v>6581.8990000000003</v>
      </c>
      <c r="H45" s="190">
        <v>882</v>
      </c>
      <c r="I45" s="190">
        <v>988</v>
      </c>
      <c r="J45" s="190">
        <v>846</v>
      </c>
      <c r="K45" s="191">
        <v>1305</v>
      </c>
    </row>
    <row r="46" spans="1:11" ht="39">
      <c r="A46" s="121" t="s">
        <v>4773</v>
      </c>
      <c r="B46" s="37" t="s">
        <v>4774</v>
      </c>
      <c r="C46" s="231">
        <v>130</v>
      </c>
      <c r="D46" s="122">
        <v>2672.4</v>
      </c>
      <c r="E46" s="122">
        <v>3175.335</v>
      </c>
      <c r="F46" s="122">
        <v>2782.88</v>
      </c>
      <c r="G46" s="122">
        <v>2888.66</v>
      </c>
      <c r="H46" s="190">
        <v>420</v>
      </c>
      <c r="I46" s="190">
        <v>485</v>
      </c>
      <c r="J46" s="190">
        <v>484</v>
      </c>
      <c r="K46" s="191">
        <v>456</v>
      </c>
    </row>
    <row r="47" spans="1:11">
      <c r="A47" s="121" t="s">
        <v>4775</v>
      </c>
      <c r="B47" s="37" t="s">
        <v>4776</v>
      </c>
      <c r="C47" s="231">
        <v>130</v>
      </c>
      <c r="D47" s="122">
        <v>4979.9399999999996</v>
      </c>
      <c r="E47" s="122">
        <v>6634.87</v>
      </c>
      <c r="F47" s="122">
        <v>7455.32</v>
      </c>
      <c r="G47" s="122">
        <v>8271.5300000000007</v>
      </c>
      <c r="H47" s="190">
        <v>811</v>
      </c>
      <c r="I47" s="190">
        <v>1335</v>
      </c>
      <c r="J47" s="190">
        <v>1365</v>
      </c>
      <c r="K47" s="191">
        <v>1409</v>
      </c>
    </row>
    <row r="48" spans="1:11">
      <c r="A48" s="121" t="s">
        <v>4777</v>
      </c>
      <c r="B48" s="37" t="s">
        <v>4778</v>
      </c>
      <c r="C48" s="231">
        <v>130</v>
      </c>
      <c r="D48" s="122">
        <v>458.97800000000001</v>
      </c>
      <c r="E48" s="122">
        <v>646.80899999999997</v>
      </c>
      <c r="F48" s="122">
        <v>612.74800000000005</v>
      </c>
      <c r="G48" s="122">
        <v>618.83500000000004</v>
      </c>
      <c r="H48" s="190">
        <v>7913</v>
      </c>
      <c r="I48" s="190">
        <v>17481</v>
      </c>
      <c r="J48" s="190">
        <v>12255</v>
      </c>
      <c r="K48" s="190">
        <v>10314</v>
      </c>
    </row>
    <row r="49" spans="1:11" ht="15.75" thickBot="1">
      <c r="A49" s="284" t="s">
        <v>4779</v>
      </c>
      <c r="B49" s="285"/>
      <c r="C49" s="285"/>
      <c r="D49" s="149">
        <f>SUM(D43:D48)</f>
        <v>19746.924999999999</v>
      </c>
      <c r="E49" s="149">
        <f t="shared" ref="E49:G49" si="3">SUM(E43:E48)</f>
        <v>24424.767</v>
      </c>
      <c r="F49" s="149">
        <f t="shared" si="3"/>
        <v>21733.937999999998</v>
      </c>
      <c r="G49" s="149">
        <f t="shared" si="3"/>
        <v>28931.864000000001</v>
      </c>
      <c r="H49" s="149"/>
      <c r="I49" s="149"/>
      <c r="J49" s="149"/>
      <c r="K49" s="149"/>
    </row>
    <row r="50" spans="1:11">
      <c r="D50" s="112"/>
      <c r="E50" s="112"/>
      <c r="G50" s="112"/>
    </row>
    <row r="51" spans="1:11">
      <c r="B51" s="283" t="s">
        <v>4626</v>
      </c>
      <c r="C51" s="283"/>
      <c r="D51" s="283"/>
      <c r="E51" s="283"/>
      <c r="F51" s="283"/>
      <c r="G51" s="283"/>
    </row>
    <row r="53" spans="1:11">
      <c r="G53" s="112"/>
    </row>
    <row r="54" spans="1:11">
      <c r="G54" s="112"/>
    </row>
    <row r="55" spans="1:11">
      <c r="G55" s="112"/>
    </row>
    <row r="56" spans="1:11">
      <c r="G56" s="112"/>
    </row>
    <row r="57" spans="1:11">
      <c r="G57" s="112"/>
    </row>
  </sheetData>
  <mergeCells count="37">
    <mergeCell ref="K12:K14"/>
    <mergeCell ref="B5:C5"/>
    <mergeCell ref="A2:G2"/>
    <mergeCell ref="A25:A27"/>
    <mergeCell ref="C13:C14"/>
    <mergeCell ref="D40:G40"/>
    <mergeCell ref="C40:C41"/>
    <mergeCell ref="B25:B27"/>
    <mergeCell ref="A10:K10"/>
    <mergeCell ref="H40:K40"/>
    <mergeCell ref="E13:E14"/>
    <mergeCell ref="H12:J12"/>
    <mergeCell ref="A12:A14"/>
    <mergeCell ref="B12:B14"/>
    <mergeCell ref="F13:G13"/>
    <mergeCell ref="D13:D14"/>
    <mergeCell ref="K25:K27"/>
    <mergeCell ref="H25:J25"/>
    <mergeCell ref="F26:G26"/>
    <mergeCell ref="A23:K23"/>
    <mergeCell ref="A22:H22"/>
    <mergeCell ref="B51:G51"/>
    <mergeCell ref="A49:C49"/>
    <mergeCell ref="A40:A41"/>
    <mergeCell ref="B40:B41"/>
    <mergeCell ref="D5:E5"/>
    <mergeCell ref="F5:F6"/>
    <mergeCell ref="A4:A6"/>
    <mergeCell ref="A9:G9"/>
    <mergeCell ref="B4:F4"/>
    <mergeCell ref="C12:G12"/>
    <mergeCell ref="C25:G25"/>
    <mergeCell ref="A38:K38"/>
    <mergeCell ref="C26:C27"/>
    <mergeCell ref="D26:D27"/>
    <mergeCell ref="E26:E27"/>
    <mergeCell ref="B35:H35"/>
  </mergeCells>
  <phoneticPr fontId="22" type="noConversion"/>
  <pageMargins left="0.51181102362204722" right="0.31496062992125984" top="0.35433070866141736" bottom="0.15748031496062992" header="0" footer="0"/>
  <pageSetup paperSize="9" scale="97" orientation="landscape" r:id="rId1"/>
  <rowBreaks count="2" manualBreakCount="2">
    <brk id="22" max="16383" man="1"/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G26" sqref="G26"/>
    </sheetView>
  </sheetViews>
  <sheetFormatPr defaultColWidth="42.5703125" defaultRowHeight="12.75"/>
  <cols>
    <col min="1" max="1" width="10.42578125" style="26" customWidth="1"/>
    <col min="2" max="2" width="52.7109375" style="36" customWidth="1"/>
    <col min="3" max="6" width="16.85546875" style="26" customWidth="1"/>
    <col min="7" max="16384" width="42.5703125" style="26"/>
  </cols>
  <sheetData>
    <row r="1" spans="1:7" ht="39.75" customHeight="1">
      <c r="A1" s="304" t="s">
        <v>4632</v>
      </c>
      <c r="B1" s="304"/>
      <c r="C1" s="304"/>
      <c r="D1" s="304"/>
      <c r="E1" s="304"/>
      <c r="F1" s="304"/>
    </row>
    <row r="2" spans="1:7" ht="22.7" hidden="1" customHeight="1"/>
    <row r="3" spans="1:7" ht="12.75" hidden="1" customHeight="1"/>
    <row r="4" spans="1:7" ht="12.75" customHeight="1" thickBot="1"/>
    <row r="5" spans="1:7" ht="75.75" customHeight="1" thickBot="1">
      <c r="A5" s="192" t="s">
        <v>4548</v>
      </c>
      <c r="B5" s="193" t="s">
        <v>4549</v>
      </c>
      <c r="C5" s="193" t="s">
        <v>4550</v>
      </c>
      <c r="D5" s="193" t="s">
        <v>4627</v>
      </c>
      <c r="E5" s="193" t="s">
        <v>4628</v>
      </c>
      <c r="F5" s="194" t="s">
        <v>4629</v>
      </c>
    </row>
    <row r="6" spans="1:7">
      <c r="A6" s="195">
        <v>1</v>
      </c>
      <c r="B6" s="188">
        <v>2</v>
      </c>
      <c r="C6" s="196">
        <v>3</v>
      </c>
      <c r="D6" s="196"/>
      <c r="E6" s="196">
        <v>5</v>
      </c>
      <c r="F6" s="197">
        <v>6</v>
      </c>
    </row>
    <row r="7" spans="1:7" ht="15.75">
      <c r="A7" s="121" t="s">
        <v>4767</v>
      </c>
      <c r="B7" s="37" t="s">
        <v>4768</v>
      </c>
      <c r="C7" s="157">
        <v>130</v>
      </c>
      <c r="D7" s="198">
        <v>16834</v>
      </c>
      <c r="E7" s="158" t="s">
        <v>4780</v>
      </c>
      <c r="F7" s="199"/>
    </row>
    <row r="8" spans="1:7" ht="15.75">
      <c r="A8" s="121" t="s">
        <v>4769</v>
      </c>
      <c r="B8" s="37" t="s">
        <v>4770</v>
      </c>
      <c r="C8" s="157">
        <v>130</v>
      </c>
      <c r="D8" s="198">
        <v>823</v>
      </c>
      <c r="E8" s="158" t="s">
        <v>4780</v>
      </c>
      <c r="F8" s="199"/>
    </row>
    <row r="9" spans="1:7" s="40" customFormat="1" ht="29.25" customHeight="1">
      <c r="A9" s="121" t="s">
        <v>4771</v>
      </c>
      <c r="B9" s="37" t="s">
        <v>4772</v>
      </c>
      <c r="C9" s="157">
        <v>130</v>
      </c>
      <c r="D9" s="198">
        <v>384</v>
      </c>
      <c r="E9" s="158" t="s">
        <v>4780</v>
      </c>
      <c r="F9" s="199"/>
      <c r="G9" s="41"/>
    </row>
    <row r="10" spans="1:7" ht="15.75">
      <c r="A10" s="121" t="s">
        <v>4773</v>
      </c>
      <c r="B10" s="37" t="s">
        <v>4774</v>
      </c>
      <c r="C10" s="157">
        <v>130</v>
      </c>
      <c r="D10" s="198">
        <v>8905</v>
      </c>
      <c r="E10" s="158" t="s">
        <v>4780</v>
      </c>
      <c r="F10" s="199"/>
    </row>
    <row r="11" spans="1:7" ht="15.75">
      <c r="A11" s="121" t="s">
        <v>4775</v>
      </c>
      <c r="B11" s="37" t="s">
        <v>4776</v>
      </c>
      <c r="C11" s="157">
        <v>130</v>
      </c>
      <c r="D11" s="198">
        <v>74</v>
      </c>
      <c r="E11" s="158" t="s">
        <v>4780</v>
      </c>
      <c r="F11" s="199"/>
    </row>
    <row r="12" spans="1:7" ht="15.75">
      <c r="A12" s="121" t="s">
        <v>4777</v>
      </c>
      <c r="B12" s="37" t="s">
        <v>4778</v>
      </c>
      <c r="C12" s="157">
        <v>130</v>
      </c>
      <c r="D12" s="158">
        <v>16</v>
      </c>
      <c r="E12" s="158" t="s">
        <v>4780</v>
      </c>
      <c r="F12" s="199"/>
    </row>
    <row r="13" spans="1:7" ht="13.5" customHeight="1" thickBot="1">
      <c r="A13" s="305" t="s">
        <v>4781</v>
      </c>
      <c r="B13" s="306"/>
      <c r="C13" s="306"/>
      <c r="D13" s="200">
        <f>SUM(D8:D12)</f>
        <v>10202</v>
      </c>
      <c r="E13" s="201"/>
      <c r="F13" s="202"/>
    </row>
    <row r="16" spans="1:7">
      <c r="A16" s="283" t="s">
        <v>4626</v>
      </c>
      <c r="B16" s="283"/>
      <c r="C16" s="283"/>
      <c r="D16" s="283"/>
      <c r="E16" s="283"/>
      <c r="F16" s="283"/>
    </row>
  </sheetData>
  <mergeCells count="3">
    <mergeCell ref="A1:F1"/>
    <mergeCell ref="A13:C13"/>
    <mergeCell ref="A16:F16"/>
  </mergeCells>
  <phoneticPr fontId="22" type="noConversion"/>
  <pageMargins left="0.51181102362204722" right="0.51181102362204722" top="0.15748031496062992" bottom="0.1574803149606299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topLeftCell="A7" workbookViewId="0">
      <selection activeCell="E12" sqref="E12"/>
    </sheetView>
  </sheetViews>
  <sheetFormatPr defaultRowHeight="15"/>
  <cols>
    <col min="2" max="2" width="19.85546875" customWidth="1"/>
    <col min="3" max="3" width="16.5703125" customWidth="1"/>
    <col min="4" max="4" width="13.42578125" customWidth="1"/>
    <col min="5" max="5" width="18" customWidth="1"/>
    <col min="6" max="6" width="18.85546875" customWidth="1"/>
    <col min="7" max="7" width="19.28515625" customWidth="1"/>
    <col min="8" max="8" width="14.42578125" customWidth="1"/>
  </cols>
  <sheetData>
    <row r="1" spans="1:8" ht="27" customHeight="1">
      <c r="A1" s="307" t="s">
        <v>4630</v>
      </c>
      <c r="B1" s="307"/>
      <c r="C1" s="307"/>
      <c r="D1" s="307"/>
      <c r="E1" s="307"/>
      <c r="F1" s="307"/>
      <c r="G1" s="307"/>
      <c r="H1" s="307"/>
    </row>
    <row r="2" spans="1:8" ht="15.75" thickBot="1">
      <c r="A2" s="3"/>
      <c r="B2" s="2"/>
      <c r="C2" s="2"/>
      <c r="D2" s="2"/>
      <c r="E2" s="2"/>
      <c r="F2" s="2"/>
      <c r="G2" s="2"/>
      <c r="H2" s="2"/>
    </row>
    <row r="3" spans="1:8" ht="42" customHeight="1" thickBot="1">
      <c r="A3" s="301" t="s">
        <v>4573</v>
      </c>
      <c r="B3" s="301" t="s">
        <v>4583</v>
      </c>
      <c r="C3" s="301" t="s">
        <v>4584</v>
      </c>
      <c r="D3" s="308" t="s">
        <v>4582</v>
      </c>
      <c r="E3" s="264" t="s">
        <v>4579</v>
      </c>
      <c r="F3" s="265"/>
      <c r="G3" s="301" t="s">
        <v>4580</v>
      </c>
      <c r="H3" s="301" t="s">
        <v>4581</v>
      </c>
    </row>
    <row r="4" spans="1:8" ht="79.5" customHeight="1" thickBot="1">
      <c r="A4" s="302"/>
      <c r="B4" s="302"/>
      <c r="C4" s="302"/>
      <c r="D4" s="309"/>
      <c r="E4" s="159" t="s">
        <v>4585</v>
      </c>
      <c r="F4" s="159" t="s">
        <v>4586</v>
      </c>
      <c r="G4" s="302"/>
      <c r="H4" s="302"/>
    </row>
    <row r="5" spans="1:8" ht="15.75" thickBo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38.25" customHeight="1" thickBot="1">
      <c r="A6" s="225">
        <v>1</v>
      </c>
      <c r="B6" s="9" t="s">
        <v>4637</v>
      </c>
      <c r="C6" s="233" t="s">
        <v>4926</v>
      </c>
      <c r="D6" s="72">
        <v>96400</v>
      </c>
      <c r="E6" s="72">
        <v>94837.49</v>
      </c>
      <c r="F6" s="72"/>
      <c r="G6" s="72">
        <f>D6-E6</f>
        <v>1562.5099999999948</v>
      </c>
      <c r="H6" s="72"/>
    </row>
    <row r="7" spans="1:8" ht="38.25" customHeight="1" thickBot="1">
      <c r="A7" s="232"/>
      <c r="B7" s="107"/>
      <c r="C7" s="9">
        <v>120</v>
      </c>
      <c r="D7" s="72">
        <v>3000</v>
      </c>
      <c r="E7" s="72">
        <v>2337.37</v>
      </c>
      <c r="F7" s="72"/>
      <c r="G7" s="72">
        <v>662.63</v>
      </c>
      <c r="H7" s="72"/>
    </row>
    <row r="8" spans="1:8" ht="38.25" customHeight="1" thickBot="1">
      <c r="A8" s="109"/>
      <c r="B8" s="107"/>
      <c r="C8" s="9">
        <v>130</v>
      </c>
      <c r="D8" s="72">
        <v>92400</v>
      </c>
      <c r="E8" s="72">
        <v>92167.73</v>
      </c>
      <c r="F8" s="72"/>
      <c r="G8" s="72">
        <v>232.27</v>
      </c>
      <c r="H8" s="72"/>
    </row>
    <row r="9" spans="1:8" ht="38.25" customHeight="1" thickBot="1">
      <c r="A9" s="109"/>
      <c r="B9" s="107"/>
      <c r="C9" s="9">
        <v>140</v>
      </c>
      <c r="D9" s="72"/>
      <c r="E9" s="72">
        <v>332.39</v>
      </c>
      <c r="F9" s="72"/>
      <c r="G9" s="72">
        <v>-332.39</v>
      </c>
      <c r="H9" s="72"/>
    </row>
    <row r="10" spans="1:8" ht="38.25" customHeight="1" thickBot="1">
      <c r="A10" s="109"/>
      <c r="B10" s="107"/>
      <c r="C10" s="9">
        <v>180</v>
      </c>
      <c r="D10" s="72">
        <v>1000</v>
      </c>
      <c r="E10" s="72"/>
      <c r="F10" s="72"/>
      <c r="G10" s="72">
        <v>1000</v>
      </c>
      <c r="H10" s="72"/>
    </row>
    <row r="11" spans="1:8" ht="39.75" customHeight="1" thickBot="1">
      <c r="A11" s="18">
        <v>2</v>
      </c>
      <c r="B11" s="17" t="s">
        <v>190</v>
      </c>
      <c r="C11" s="10">
        <v>180</v>
      </c>
      <c r="D11" s="72">
        <v>132531.88</v>
      </c>
      <c r="E11" s="72">
        <v>132531.88</v>
      </c>
      <c r="F11" s="72"/>
      <c r="G11" s="72"/>
      <c r="H11" s="72"/>
    </row>
    <row r="12" spans="1:8" ht="36" customHeight="1" thickBot="1">
      <c r="A12" s="106">
        <v>3</v>
      </c>
      <c r="B12" s="17" t="s">
        <v>191</v>
      </c>
      <c r="C12" s="9">
        <v>180</v>
      </c>
      <c r="D12" s="72">
        <v>6037.03</v>
      </c>
      <c r="E12" s="72">
        <v>6036.98</v>
      </c>
      <c r="F12" s="72"/>
      <c r="G12" s="72">
        <f>D12-E12</f>
        <v>5.0000000000181899E-2</v>
      </c>
      <c r="H12" s="72"/>
    </row>
    <row r="13" spans="1:8" ht="33.75" customHeight="1" thickBot="1">
      <c r="A13" s="106">
        <v>4</v>
      </c>
      <c r="B13" s="10" t="s">
        <v>4764</v>
      </c>
      <c r="C13" s="9">
        <v>130</v>
      </c>
      <c r="D13" s="72">
        <v>1317217.6000000001</v>
      </c>
      <c r="E13" s="72">
        <v>1340105.01</v>
      </c>
      <c r="F13" s="72"/>
      <c r="G13" s="72"/>
      <c r="H13" s="72"/>
    </row>
    <row r="14" spans="1:8" ht="15.75" thickBot="1">
      <c r="A14" s="109" t="s">
        <v>4528</v>
      </c>
      <c r="B14" s="110" t="s">
        <v>4638</v>
      </c>
      <c r="C14" s="111" t="s">
        <v>4638</v>
      </c>
      <c r="D14" s="108">
        <f>SUM(D6:D13)</f>
        <v>1648586.5100000002</v>
      </c>
      <c r="E14" s="108">
        <f>SUM(E6:E13)</f>
        <v>1668348.85</v>
      </c>
      <c r="F14" s="108">
        <f>SUM(F6:F13)</f>
        <v>0</v>
      </c>
      <c r="G14" s="108">
        <f>SUM(G6:G13)</f>
        <v>3125.0699999999952</v>
      </c>
      <c r="H14" s="108"/>
    </row>
    <row r="15" spans="1:8">
      <c r="A15" s="26"/>
      <c r="B15" s="26"/>
      <c r="C15" s="26"/>
      <c r="D15" s="26"/>
      <c r="E15" s="26"/>
      <c r="F15" s="26"/>
      <c r="G15" s="26"/>
      <c r="H15" s="26"/>
    </row>
    <row r="16" spans="1:8">
      <c r="A16" s="160"/>
      <c r="B16" s="293" t="s">
        <v>4625</v>
      </c>
      <c r="C16" s="293"/>
      <c r="D16" s="293"/>
      <c r="E16" s="293"/>
      <c r="F16" s="293"/>
      <c r="G16" s="293"/>
      <c r="H16" s="293"/>
    </row>
    <row r="17" spans="2:5">
      <c r="B17" s="24"/>
    </row>
    <row r="18" spans="2:5">
      <c r="D18" s="112"/>
      <c r="E18" s="112"/>
    </row>
  </sheetData>
  <mergeCells count="9">
    <mergeCell ref="B16:H16"/>
    <mergeCell ref="A1:H1"/>
    <mergeCell ref="E3:F3"/>
    <mergeCell ref="A3:A4"/>
    <mergeCell ref="B3:B4"/>
    <mergeCell ref="C3:C4"/>
    <mergeCell ref="D3:D4"/>
    <mergeCell ref="G3:G4"/>
    <mergeCell ref="H3:H4"/>
  </mergeCells>
  <phoneticPr fontId="22" type="noConversion"/>
  <pageMargins left="0.51181102362204722" right="0.51181102362204722" top="0.35433070866141736" bottom="0.35433070866141736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68"/>
  <sheetViews>
    <sheetView topLeftCell="A37" workbookViewId="0">
      <selection activeCell="F35" sqref="F35"/>
    </sheetView>
  </sheetViews>
  <sheetFormatPr defaultRowHeight="12.75"/>
  <cols>
    <col min="1" max="2" width="9.140625" style="26"/>
    <col min="3" max="3" width="29.7109375" style="161" customWidth="1"/>
    <col min="4" max="4" width="18.140625" style="26" customWidth="1"/>
    <col min="5" max="5" width="16.42578125" style="26" customWidth="1"/>
    <col min="6" max="6" width="19.42578125" style="26" customWidth="1"/>
    <col min="7" max="7" width="12.28515625" style="26" customWidth="1"/>
    <col min="8" max="8" width="16.85546875" style="26" customWidth="1"/>
    <col min="9" max="9" width="12.7109375" style="26" customWidth="1"/>
    <col min="10" max="16384" width="9.140625" style="26"/>
  </cols>
  <sheetData>
    <row r="1" spans="2:25" ht="13.5" thickBot="1">
      <c r="B1" s="307" t="s">
        <v>4633</v>
      </c>
      <c r="C1" s="307"/>
      <c r="D1" s="307"/>
      <c r="E1" s="307"/>
      <c r="F1" s="307"/>
      <c r="G1" s="307"/>
      <c r="H1" s="307"/>
      <c r="I1" s="307"/>
    </row>
    <row r="2" spans="2:25" ht="45.75" customHeight="1" thickBot="1">
      <c r="B2" s="301" t="s">
        <v>4573</v>
      </c>
      <c r="C2" s="310" t="s">
        <v>4736</v>
      </c>
      <c r="D2" s="301" t="s">
        <v>4737</v>
      </c>
      <c r="E2" s="308" t="s">
        <v>4588</v>
      </c>
      <c r="F2" s="264" t="s">
        <v>4587</v>
      </c>
      <c r="G2" s="265"/>
      <c r="H2" s="301" t="s">
        <v>4589</v>
      </c>
      <c r="I2" s="301" t="s">
        <v>4581</v>
      </c>
    </row>
    <row r="3" spans="2:25" ht="83.25" customHeight="1" thickBot="1">
      <c r="B3" s="302"/>
      <c r="C3" s="311"/>
      <c r="D3" s="302"/>
      <c r="E3" s="309"/>
      <c r="F3" s="9" t="s">
        <v>4585</v>
      </c>
      <c r="G3" s="9" t="s">
        <v>4586</v>
      </c>
      <c r="H3" s="302"/>
      <c r="I3" s="302"/>
    </row>
    <row r="4" spans="2:25">
      <c r="B4" s="17">
        <v>1</v>
      </c>
      <c r="C4" s="162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</row>
    <row r="5" spans="2:25" ht="36.75" customHeight="1">
      <c r="B5" s="113">
        <v>1</v>
      </c>
      <c r="C5" s="163" t="s">
        <v>4755</v>
      </c>
      <c r="D5" s="102" t="s">
        <v>4756</v>
      </c>
      <c r="E5" s="103">
        <f>SUM(E6:E19)</f>
        <v>99688.540000000008</v>
      </c>
      <c r="F5" s="103">
        <f>SUM(F6:F19)</f>
        <v>95763.729999999981</v>
      </c>
      <c r="G5" s="103">
        <f>SUM(G6:G19)</f>
        <v>0</v>
      </c>
      <c r="H5" s="103">
        <f>SUM(H6:H19)</f>
        <v>3924.8100000000031</v>
      </c>
      <c r="I5" s="13"/>
    </row>
    <row r="6" spans="2:25" ht="25.5">
      <c r="B6" s="13"/>
      <c r="C6" s="164" t="s">
        <v>4476</v>
      </c>
      <c r="D6" s="95" t="s">
        <v>4746</v>
      </c>
      <c r="E6" s="100">
        <v>50800</v>
      </c>
      <c r="F6" s="100">
        <v>49420.7</v>
      </c>
      <c r="G6" s="101"/>
      <c r="H6" s="51">
        <f t="shared" ref="H6:H34" si="0">E6-F6</f>
        <v>1379.3000000000029</v>
      </c>
      <c r="I6" s="98"/>
      <c r="J6" s="97"/>
      <c r="K6" s="97"/>
      <c r="L6" s="97"/>
      <c r="M6" s="97"/>
      <c r="N6" s="97"/>
      <c r="O6" s="97"/>
      <c r="P6" s="93"/>
      <c r="Q6" s="93"/>
      <c r="R6" s="93"/>
      <c r="S6" s="93"/>
      <c r="T6" s="93"/>
      <c r="U6" s="93"/>
      <c r="V6" s="93"/>
      <c r="W6" s="93"/>
      <c r="X6" s="94"/>
      <c r="Y6" s="94"/>
    </row>
    <row r="7" spans="2:25">
      <c r="B7" s="13"/>
      <c r="C7" s="164" t="s">
        <v>4491</v>
      </c>
      <c r="D7" s="95" t="s">
        <v>4747</v>
      </c>
      <c r="E7" s="100">
        <v>150</v>
      </c>
      <c r="F7" s="100">
        <v>10.37</v>
      </c>
      <c r="G7" s="101"/>
      <c r="H7" s="51">
        <f t="shared" si="0"/>
        <v>139.63</v>
      </c>
      <c r="I7" s="98"/>
      <c r="J7" s="97"/>
      <c r="K7" s="97"/>
      <c r="L7" s="97"/>
      <c r="M7" s="97"/>
      <c r="N7" s="97"/>
      <c r="O7" s="97"/>
      <c r="P7" s="93"/>
      <c r="Q7" s="93"/>
      <c r="R7" s="93"/>
      <c r="S7" s="93"/>
      <c r="T7" s="93"/>
      <c r="U7" s="93"/>
      <c r="V7" s="93"/>
      <c r="W7" s="93"/>
      <c r="X7" s="94"/>
      <c r="Y7" s="94"/>
    </row>
    <row r="8" spans="2:25" ht="27.75" customHeight="1">
      <c r="B8" s="13"/>
      <c r="C8" s="164" t="s">
        <v>4469</v>
      </c>
      <c r="D8" s="95" t="s">
        <v>4748</v>
      </c>
      <c r="E8" s="100">
        <v>14790</v>
      </c>
      <c r="F8" s="100">
        <v>14667.39</v>
      </c>
      <c r="G8" s="101"/>
      <c r="H8" s="51">
        <f t="shared" si="0"/>
        <v>122.61000000000058</v>
      </c>
      <c r="I8" s="98"/>
      <c r="J8" s="97"/>
      <c r="K8" s="97"/>
      <c r="L8" s="97"/>
      <c r="M8" s="97"/>
      <c r="N8" s="97"/>
      <c r="O8" s="97"/>
      <c r="P8" s="93"/>
      <c r="Q8" s="93"/>
      <c r="R8" s="93"/>
      <c r="S8" s="93"/>
      <c r="T8" s="93"/>
      <c r="U8" s="93"/>
      <c r="V8" s="93"/>
      <c r="W8" s="93"/>
      <c r="X8" s="94"/>
      <c r="Y8" s="94"/>
    </row>
    <row r="9" spans="2:25" ht="25.5">
      <c r="B9" s="13"/>
      <c r="C9" s="164" t="s">
        <v>4474</v>
      </c>
      <c r="D9" s="95" t="s">
        <v>4749</v>
      </c>
      <c r="E9" s="100">
        <v>120</v>
      </c>
      <c r="F9" s="100">
        <v>51.59</v>
      </c>
      <c r="G9" s="101"/>
      <c r="H9" s="51">
        <f t="shared" si="0"/>
        <v>68.41</v>
      </c>
      <c r="I9" s="98"/>
      <c r="J9" s="97"/>
      <c r="K9" s="97"/>
      <c r="L9" s="97"/>
      <c r="M9" s="97"/>
      <c r="N9" s="97"/>
      <c r="O9" s="97"/>
      <c r="P9" s="93"/>
      <c r="Q9" s="93"/>
      <c r="R9" s="93"/>
      <c r="S9" s="93"/>
      <c r="T9" s="93"/>
      <c r="U9" s="93"/>
      <c r="V9" s="93"/>
      <c r="W9" s="93"/>
      <c r="X9" s="94"/>
      <c r="Y9" s="94"/>
    </row>
    <row r="10" spans="2:25">
      <c r="B10" s="13"/>
      <c r="C10" s="164" t="s">
        <v>4467</v>
      </c>
      <c r="D10" s="95" t="s">
        <v>4750</v>
      </c>
      <c r="E10" s="100">
        <v>250</v>
      </c>
      <c r="F10" s="100">
        <v>71.239999999999995</v>
      </c>
      <c r="G10" s="101"/>
      <c r="H10" s="51">
        <f t="shared" si="0"/>
        <v>178.76</v>
      </c>
      <c r="I10" s="98"/>
      <c r="J10" s="97"/>
      <c r="K10" s="97"/>
      <c r="L10" s="97"/>
      <c r="M10" s="97"/>
      <c r="N10" s="97"/>
      <c r="O10" s="97"/>
      <c r="P10" s="93"/>
      <c r="Q10" s="93"/>
      <c r="R10" s="93"/>
      <c r="S10" s="93"/>
      <c r="T10" s="93"/>
      <c r="U10" s="93"/>
      <c r="V10" s="93"/>
      <c r="W10" s="93"/>
      <c r="X10" s="94"/>
      <c r="Y10" s="94"/>
    </row>
    <row r="11" spans="2:25" ht="18" customHeight="1">
      <c r="B11" s="13"/>
      <c r="C11" s="164" t="s">
        <v>4466</v>
      </c>
      <c r="D11" s="95" t="s">
        <v>4751</v>
      </c>
      <c r="E11" s="100">
        <v>2500</v>
      </c>
      <c r="F11" s="100">
        <v>2294.0300000000002</v>
      </c>
      <c r="G11" s="101"/>
      <c r="H11" s="51">
        <f t="shared" si="0"/>
        <v>205.9699999999998</v>
      </c>
      <c r="I11" s="98"/>
      <c r="J11" s="97"/>
      <c r="K11" s="97"/>
      <c r="L11" s="97"/>
      <c r="M11" s="97"/>
      <c r="N11" s="97"/>
      <c r="O11" s="97"/>
      <c r="P11" s="93"/>
      <c r="Q11" s="93"/>
      <c r="R11" s="93"/>
      <c r="S11" s="93"/>
      <c r="T11" s="93"/>
      <c r="U11" s="93"/>
      <c r="V11" s="93"/>
      <c r="W11" s="93"/>
      <c r="X11" s="94"/>
      <c r="Y11" s="94"/>
    </row>
    <row r="12" spans="2:25" ht="29.25" customHeight="1">
      <c r="B12" s="13"/>
      <c r="C12" s="164" t="s">
        <v>4465</v>
      </c>
      <c r="D12" s="95" t="s">
        <v>4752</v>
      </c>
      <c r="E12" s="100"/>
      <c r="F12" s="100"/>
      <c r="G12" s="101"/>
      <c r="H12" s="51">
        <f t="shared" si="0"/>
        <v>0</v>
      </c>
      <c r="I12" s="98"/>
      <c r="J12" s="97"/>
      <c r="K12" s="97"/>
      <c r="L12" s="97"/>
      <c r="M12" s="97"/>
      <c r="N12" s="97"/>
      <c r="O12" s="97"/>
      <c r="P12" s="93"/>
      <c r="Q12" s="93"/>
      <c r="R12" s="93"/>
      <c r="S12" s="93"/>
      <c r="T12" s="93"/>
      <c r="U12" s="93"/>
      <c r="V12" s="93"/>
      <c r="W12" s="93"/>
      <c r="X12" s="94"/>
      <c r="Y12" s="94"/>
    </row>
    <row r="13" spans="2:25" ht="25.5">
      <c r="B13" s="13"/>
      <c r="C13" s="164" t="s">
        <v>4495</v>
      </c>
      <c r="D13" s="95" t="s">
        <v>4753</v>
      </c>
      <c r="E13" s="100">
        <v>1200</v>
      </c>
      <c r="F13" s="100">
        <v>816.2</v>
      </c>
      <c r="G13" s="101"/>
      <c r="H13" s="51">
        <f t="shared" si="0"/>
        <v>383.79999999999995</v>
      </c>
      <c r="I13" s="98"/>
      <c r="J13" s="97"/>
      <c r="K13" s="97"/>
      <c r="L13" s="97"/>
      <c r="M13" s="97"/>
      <c r="N13" s="97"/>
      <c r="O13" s="97"/>
      <c r="P13" s="93"/>
      <c r="Q13" s="93"/>
      <c r="R13" s="93"/>
      <c r="S13" s="93"/>
      <c r="T13" s="93"/>
      <c r="U13" s="93"/>
      <c r="V13" s="93"/>
      <c r="W13" s="93"/>
      <c r="X13" s="94"/>
      <c r="Y13" s="94"/>
    </row>
    <row r="14" spans="2:25">
      <c r="B14" s="13"/>
      <c r="C14" s="164" t="s">
        <v>4479</v>
      </c>
      <c r="D14" s="95" t="s">
        <v>4754</v>
      </c>
      <c r="E14" s="100">
        <v>2800</v>
      </c>
      <c r="F14" s="213">
        <v>2544.2800000000002</v>
      </c>
      <c r="G14" s="101"/>
      <c r="H14" s="51">
        <f t="shared" si="0"/>
        <v>255.7199999999998</v>
      </c>
      <c r="I14" s="98"/>
      <c r="J14" s="97"/>
      <c r="K14" s="97"/>
      <c r="L14" s="97"/>
      <c r="M14" s="97"/>
      <c r="N14" s="97"/>
      <c r="O14" s="97"/>
      <c r="P14" s="93"/>
      <c r="Q14" s="93"/>
      <c r="R14" s="93"/>
      <c r="S14" s="93"/>
      <c r="T14" s="93"/>
      <c r="U14" s="93"/>
      <c r="V14" s="93"/>
      <c r="W14" s="93"/>
      <c r="X14" s="94"/>
      <c r="Y14" s="94"/>
    </row>
    <row r="15" spans="2:25">
      <c r="B15" s="13"/>
      <c r="C15" s="165" t="s">
        <v>4757</v>
      </c>
      <c r="D15" s="96" t="s">
        <v>4758</v>
      </c>
      <c r="E15" s="100">
        <v>1100</v>
      </c>
      <c r="F15" s="100">
        <v>677.15</v>
      </c>
      <c r="G15" s="101"/>
      <c r="H15" s="51">
        <f t="shared" si="0"/>
        <v>422.85</v>
      </c>
      <c r="I15" s="98"/>
      <c r="J15" s="97"/>
      <c r="K15" s="97"/>
      <c r="L15" s="97"/>
      <c r="M15" s="97"/>
      <c r="N15" s="97"/>
      <c r="O15" s="99"/>
      <c r="P15" s="99"/>
      <c r="Q15" s="99"/>
      <c r="R15" s="99"/>
      <c r="S15" s="99"/>
      <c r="T15" s="99"/>
      <c r="U15" s="99"/>
      <c r="V15" s="99"/>
      <c r="W15" s="99"/>
      <c r="X15" s="94"/>
      <c r="Y15" s="94"/>
    </row>
    <row r="16" spans="2:25" ht="25.5">
      <c r="B16" s="13"/>
      <c r="C16" s="165" t="s">
        <v>4486</v>
      </c>
      <c r="D16" s="96" t="s">
        <v>4759</v>
      </c>
      <c r="E16" s="100">
        <v>6300</v>
      </c>
      <c r="F16" s="100">
        <v>5549.6</v>
      </c>
      <c r="G16" s="101"/>
      <c r="H16" s="51">
        <f t="shared" si="0"/>
        <v>750.39999999999964</v>
      </c>
      <c r="I16" s="98"/>
      <c r="J16" s="97"/>
      <c r="K16" s="97"/>
      <c r="L16" s="97"/>
      <c r="M16" s="97"/>
      <c r="N16" s="97"/>
      <c r="O16" s="99"/>
      <c r="P16" s="99"/>
      <c r="Q16" s="99"/>
      <c r="R16" s="99"/>
      <c r="S16" s="99"/>
      <c r="T16" s="99"/>
      <c r="U16" s="99"/>
      <c r="V16" s="99"/>
      <c r="W16" s="99"/>
      <c r="X16" s="94"/>
      <c r="Y16" s="94"/>
    </row>
    <row r="17" spans="2:25" ht="21" customHeight="1">
      <c r="B17" s="13"/>
      <c r="C17" s="165" t="s">
        <v>4487</v>
      </c>
      <c r="D17" s="96" t="s">
        <v>4760</v>
      </c>
      <c r="E17" s="100"/>
      <c r="F17" s="100"/>
      <c r="G17" s="101"/>
      <c r="H17" s="51">
        <f t="shared" si="0"/>
        <v>0</v>
      </c>
      <c r="I17" s="98"/>
      <c r="J17" s="97"/>
      <c r="K17" s="97"/>
      <c r="L17" s="97"/>
      <c r="M17" s="97"/>
      <c r="N17" s="97"/>
      <c r="O17" s="99"/>
      <c r="P17" s="99"/>
      <c r="Q17" s="99"/>
      <c r="R17" s="99"/>
      <c r="S17" s="99"/>
      <c r="T17" s="99"/>
      <c r="U17" s="99"/>
      <c r="V17" s="99"/>
      <c r="W17" s="99"/>
      <c r="X17" s="94"/>
      <c r="Y17" s="94"/>
    </row>
    <row r="18" spans="2:25" ht="21.75" customHeight="1">
      <c r="B18" s="13"/>
      <c r="C18" s="165" t="s">
        <v>4488</v>
      </c>
      <c r="D18" s="96" t="s">
        <v>4761</v>
      </c>
      <c r="E18" s="100"/>
      <c r="F18" s="100"/>
      <c r="G18" s="101"/>
      <c r="H18" s="51">
        <f t="shared" si="0"/>
        <v>0</v>
      </c>
      <c r="I18" s="98"/>
      <c r="J18" s="97"/>
      <c r="K18" s="97"/>
      <c r="L18" s="97"/>
      <c r="M18" s="97"/>
      <c r="N18" s="97"/>
      <c r="O18" s="99"/>
      <c r="P18" s="99"/>
      <c r="Q18" s="99"/>
      <c r="R18" s="99"/>
      <c r="S18" s="99"/>
      <c r="T18" s="99"/>
      <c r="U18" s="99"/>
      <c r="V18" s="99"/>
      <c r="W18" s="99"/>
      <c r="X18" s="94"/>
      <c r="Y18" s="94"/>
    </row>
    <row r="19" spans="2:25">
      <c r="B19" s="13"/>
      <c r="C19" s="165" t="s">
        <v>4489</v>
      </c>
      <c r="D19" s="96" t="s">
        <v>4762</v>
      </c>
      <c r="E19" s="100">
        <v>19678.54</v>
      </c>
      <c r="F19" s="100">
        <v>19661.18</v>
      </c>
      <c r="G19" s="101"/>
      <c r="H19" s="51">
        <f t="shared" si="0"/>
        <v>17.360000000000582</v>
      </c>
      <c r="I19" s="98"/>
      <c r="J19" s="97"/>
      <c r="K19" s="97"/>
      <c r="L19" s="97"/>
      <c r="M19" s="97"/>
      <c r="N19" s="97"/>
      <c r="O19" s="99"/>
      <c r="P19" s="99"/>
      <c r="Q19" s="99"/>
      <c r="R19" s="99"/>
      <c r="S19" s="99"/>
      <c r="T19" s="99"/>
      <c r="U19" s="99"/>
      <c r="V19" s="99"/>
      <c r="W19" s="99"/>
      <c r="X19" s="94"/>
      <c r="Y19" s="94"/>
    </row>
    <row r="20" spans="2:25" ht="43.5" customHeight="1">
      <c r="B20" s="113">
        <v>2</v>
      </c>
      <c r="C20" s="163" t="s">
        <v>4485</v>
      </c>
      <c r="D20" s="102" t="s">
        <v>4756</v>
      </c>
      <c r="E20" s="103">
        <f>SUM(E21:E34)</f>
        <v>141319.55000000002</v>
      </c>
      <c r="F20" s="103">
        <f>SUM(F21:F34)</f>
        <v>129472.26</v>
      </c>
      <c r="G20" s="103">
        <f>SUM(G21:G34)</f>
        <v>0</v>
      </c>
      <c r="H20" s="51">
        <f t="shared" si="0"/>
        <v>11847.290000000023</v>
      </c>
      <c r="I20" s="92"/>
    </row>
    <row r="21" spans="2:25" ht="25.5">
      <c r="B21" s="12"/>
      <c r="C21" s="164" t="s">
        <v>4490</v>
      </c>
      <c r="D21" s="95" t="s">
        <v>4746</v>
      </c>
      <c r="E21" s="50">
        <v>24955.16</v>
      </c>
      <c r="F21" s="50">
        <v>23661.25</v>
      </c>
      <c r="G21" s="50"/>
      <c r="H21" s="51">
        <f t="shared" si="0"/>
        <v>1293.9099999999999</v>
      </c>
      <c r="I21" s="104"/>
    </row>
    <row r="22" spans="2:25">
      <c r="B22" s="12"/>
      <c r="C22" s="164" t="s">
        <v>4491</v>
      </c>
      <c r="D22" s="95" t="s">
        <v>4747</v>
      </c>
      <c r="E22" s="50">
        <v>65.55</v>
      </c>
      <c r="F22" s="50">
        <v>64.349999999999994</v>
      </c>
      <c r="G22" s="50"/>
      <c r="H22" s="51">
        <f t="shared" si="0"/>
        <v>1.2000000000000028</v>
      </c>
      <c r="I22" s="104"/>
    </row>
    <row r="23" spans="2:25" ht="25.5">
      <c r="B23" s="12"/>
      <c r="C23" s="164" t="s">
        <v>4478</v>
      </c>
      <c r="D23" s="95" t="s">
        <v>4748</v>
      </c>
      <c r="E23" s="50">
        <v>7538.28</v>
      </c>
      <c r="F23" s="50">
        <v>7041.99</v>
      </c>
      <c r="G23" s="50"/>
      <c r="H23" s="51">
        <f t="shared" si="0"/>
        <v>496.28999999999996</v>
      </c>
      <c r="I23" s="104"/>
    </row>
    <row r="24" spans="2:25" ht="25.5">
      <c r="B24" s="12"/>
      <c r="C24" s="164" t="s">
        <v>4474</v>
      </c>
      <c r="D24" s="95" t="s">
        <v>4749</v>
      </c>
      <c r="E24" s="50">
        <v>99.5</v>
      </c>
      <c r="F24" s="50">
        <v>99.5</v>
      </c>
      <c r="G24" s="50"/>
      <c r="H24" s="51">
        <f t="shared" si="0"/>
        <v>0</v>
      </c>
      <c r="I24" s="104"/>
    </row>
    <row r="25" spans="2:25">
      <c r="B25" s="12"/>
      <c r="C25" s="164" t="s">
        <v>4467</v>
      </c>
      <c r="D25" s="95" t="s">
        <v>4750</v>
      </c>
      <c r="E25" s="50">
        <v>6.7</v>
      </c>
      <c r="F25" s="50">
        <v>6.7</v>
      </c>
      <c r="G25" s="50"/>
      <c r="H25" s="51">
        <f t="shared" si="0"/>
        <v>0</v>
      </c>
      <c r="I25" s="104"/>
    </row>
    <row r="26" spans="2:25">
      <c r="B26" s="12"/>
      <c r="C26" s="164" t="s">
        <v>4466</v>
      </c>
      <c r="D26" s="95" t="s">
        <v>4751</v>
      </c>
      <c r="E26" s="50">
        <v>666.02</v>
      </c>
      <c r="F26" s="50">
        <v>666.02</v>
      </c>
      <c r="G26" s="50"/>
      <c r="H26" s="51">
        <f t="shared" si="0"/>
        <v>0</v>
      </c>
      <c r="I26" s="104"/>
    </row>
    <row r="27" spans="2:25" ht="28.5" customHeight="1">
      <c r="B27" s="12"/>
      <c r="C27" s="164" t="s">
        <v>4465</v>
      </c>
      <c r="D27" s="95" t="s">
        <v>4752</v>
      </c>
      <c r="E27" s="50">
        <v>68.97</v>
      </c>
      <c r="F27" s="50">
        <v>68.97</v>
      </c>
      <c r="G27" s="50"/>
      <c r="H27" s="51">
        <f t="shared" si="0"/>
        <v>0</v>
      </c>
      <c r="I27" s="104"/>
    </row>
    <row r="28" spans="2:25" ht="29.25" customHeight="1">
      <c r="B28" s="12"/>
      <c r="C28" s="164" t="s">
        <v>4477</v>
      </c>
      <c r="D28" s="95" t="s">
        <v>4753</v>
      </c>
      <c r="E28" s="50">
        <v>627.14</v>
      </c>
      <c r="F28" s="50">
        <v>627.14</v>
      </c>
      <c r="G28" s="50"/>
      <c r="H28" s="51">
        <f t="shared" si="0"/>
        <v>0</v>
      </c>
      <c r="I28" s="104"/>
    </row>
    <row r="29" spans="2:25">
      <c r="B29" s="12"/>
      <c r="C29" s="164" t="s">
        <v>4494</v>
      </c>
      <c r="D29" s="95" t="s">
        <v>4754</v>
      </c>
      <c r="E29" s="50">
        <v>90217.62</v>
      </c>
      <c r="F29" s="50">
        <v>80161.73</v>
      </c>
      <c r="G29" s="50"/>
      <c r="H29" s="51">
        <f t="shared" si="0"/>
        <v>10055.89</v>
      </c>
      <c r="I29" s="104"/>
    </row>
    <row r="30" spans="2:25">
      <c r="B30" s="12"/>
      <c r="C30" s="165" t="s">
        <v>4493</v>
      </c>
      <c r="D30" s="96" t="s">
        <v>4758</v>
      </c>
      <c r="E30" s="50">
        <v>9</v>
      </c>
      <c r="F30" s="50">
        <v>9</v>
      </c>
      <c r="G30" s="50"/>
      <c r="H30" s="51">
        <f t="shared" si="0"/>
        <v>0</v>
      </c>
      <c r="I30" s="104"/>
    </row>
    <row r="31" spans="2:25" ht="25.5">
      <c r="B31" s="12"/>
      <c r="C31" s="165" t="s">
        <v>4473</v>
      </c>
      <c r="D31" s="96" t="s">
        <v>4759</v>
      </c>
      <c r="E31" s="50">
        <v>5448.44</v>
      </c>
      <c r="F31" s="50">
        <v>5448.44</v>
      </c>
      <c r="G31" s="50"/>
      <c r="H31" s="51">
        <f t="shared" si="0"/>
        <v>0</v>
      </c>
      <c r="I31" s="104"/>
    </row>
    <row r="32" spans="2:25" ht="16.5" customHeight="1">
      <c r="B32" s="12"/>
      <c r="C32" s="165" t="s">
        <v>4484</v>
      </c>
      <c r="D32" s="96" t="s">
        <v>4760</v>
      </c>
      <c r="E32" s="50"/>
      <c r="F32" s="50"/>
      <c r="G32" s="50"/>
      <c r="H32" s="51">
        <f t="shared" si="0"/>
        <v>0</v>
      </c>
      <c r="I32" s="104"/>
    </row>
    <row r="33" spans="2:9">
      <c r="B33" s="12"/>
      <c r="C33" s="165" t="s">
        <v>4472</v>
      </c>
      <c r="D33" s="96" t="s">
        <v>4761</v>
      </c>
      <c r="E33" s="50"/>
      <c r="F33" s="50"/>
      <c r="G33" s="50"/>
      <c r="H33" s="51">
        <f t="shared" si="0"/>
        <v>0</v>
      </c>
      <c r="I33" s="104"/>
    </row>
    <row r="34" spans="2:9">
      <c r="B34" s="12"/>
      <c r="C34" s="165" t="s">
        <v>4489</v>
      </c>
      <c r="D34" s="96" t="s">
        <v>4762</v>
      </c>
      <c r="E34" s="50">
        <v>11617.17</v>
      </c>
      <c r="F34" s="50">
        <v>11617.17</v>
      </c>
      <c r="G34" s="50"/>
      <c r="H34" s="51">
        <f t="shared" si="0"/>
        <v>0</v>
      </c>
      <c r="I34" s="104"/>
    </row>
    <row r="35" spans="2:9" ht="27">
      <c r="B35" s="114">
        <v>3</v>
      </c>
      <c r="C35" s="163" t="s">
        <v>4763</v>
      </c>
      <c r="D35" s="102" t="s">
        <v>4756</v>
      </c>
      <c r="E35" s="105">
        <f>SUM(E36:E49)</f>
        <v>10334.030000000001</v>
      </c>
      <c r="F35" s="105">
        <f>SUM(F36:F49)</f>
        <v>4334.03</v>
      </c>
      <c r="G35" s="105">
        <f>SUM(G36:G49)</f>
        <v>0</v>
      </c>
      <c r="H35" s="105">
        <f>SUM(H36:H49)</f>
        <v>6000</v>
      </c>
      <c r="I35" s="104"/>
    </row>
    <row r="36" spans="2:9" ht="25.5">
      <c r="B36" s="12"/>
      <c r="C36" s="164" t="s">
        <v>4476</v>
      </c>
      <c r="D36" s="95" t="s">
        <v>4746</v>
      </c>
      <c r="E36" s="50">
        <v>0</v>
      </c>
      <c r="F36" s="50">
        <v>0</v>
      </c>
      <c r="G36" s="50"/>
      <c r="H36" s="50">
        <f t="shared" ref="H36:H49" si="1">E36-F36</f>
        <v>0</v>
      </c>
      <c r="I36" s="104"/>
    </row>
    <row r="37" spans="2:9">
      <c r="B37" s="12"/>
      <c r="C37" s="164" t="s">
        <v>4475</v>
      </c>
      <c r="D37" s="95" t="s">
        <v>4747</v>
      </c>
      <c r="E37" s="50"/>
      <c r="F37" s="50"/>
      <c r="G37" s="50"/>
      <c r="H37" s="50">
        <f t="shared" si="1"/>
        <v>0</v>
      </c>
      <c r="I37" s="104"/>
    </row>
    <row r="38" spans="2:9" ht="27" customHeight="1">
      <c r="B38" s="12"/>
      <c r="C38" s="164" t="s">
        <v>4469</v>
      </c>
      <c r="D38" s="95" t="s">
        <v>4748</v>
      </c>
      <c r="E38" s="50"/>
      <c r="F38" s="50"/>
      <c r="G38" s="50"/>
      <c r="H38" s="50">
        <f t="shared" si="1"/>
        <v>0</v>
      </c>
      <c r="I38" s="104"/>
    </row>
    <row r="39" spans="2:9" ht="25.5">
      <c r="B39" s="12"/>
      <c r="C39" s="164" t="s">
        <v>4474</v>
      </c>
      <c r="D39" s="95" t="s">
        <v>4749</v>
      </c>
      <c r="E39" s="50"/>
      <c r="F39" s="50"/>
      <c r="G39" s="50"/>
      <c r="H39" s="50">
        <f t="shared" si="1"/>
        <v>0</v>
      </c>
      <c r="I39" s="104"/>
    </row>
    <row r="40" spans="2:9">
      <c r="B40" s="12"/>
      <c r="C40" s="164" t="s">
        <v>4467</v>
      </c>
      <c r="D40" s="95" t="s">
        <v>4750</v>
      </c>
      <c r="E40" s="50"/>
      <c r="F40" s="50"/>
      <c r="G40" s="50"/>
      <c r="H40" s="50">
        <f t="shared" si="1"/>
        <v>0</v>
      </c>
      <c r="I40" s="104"/>
    </row>
    <row r="41" spans="2:9">
      <c r="B41" s="12"/>
      <c r="C41" s="164" t="s">
        <v>4466</v>
      </c>
      <c r="D41" s="95" t="s">
        <v>4751</v>
      </c>
      <c r="E41" s="50"/>
      <c r="F41" s="50"/>
      <c r="G41" s="50"/>
      <c r="H41" s="50">
        <f t="shared" si="1"/>
        <v>0</v>
      </c>
      <c r="I41" s="104"/>
    </row>
    <row r="42" spans="2:9" ht="24.75" customHeight="1">
      <c r="B42" s="12"/>
      <c r="C42" s="164" t="s">
        <v>4465</v>
      </c>
      <c r="D42" s="95" t="s">
        <v>4752</v>
      </c>
      <c r="E42" s="50"/>
      <c r="F42" s="50"/>
      <c r="G42" s="50"/>
      <c r="H42" s="50">
        <f t="shared" si="1"/>
        <v>0</v>
      </c>
      <c r="I42" s="104"/>
    </row>
    <row r="43" spans="2:9" ht="26.25" customHeight="1">
      <c r="B43" s="12"/>
      <c r="C43" s="164" t="s">
        <v>4495</v>
      </c>
      <c r="D43" s="95" t="s">
        <v>4753</v>
      </c>
      <c r="E43" s="50">
        <v>4274.13</v>
      </c>
      <c r="F43" s="50">
        <v>4274.13</v>
      </c>
      <c r="G43" s="50"/>
      <c r="H43" s="50">
        <f t="shared" si="1"/>
        <v>0</v>
      </c>
      <c r="I43" s="104"/>
    </row>
    <row r="44" spans="2:9">
      <c r="B44" s="12"/>
      <c r="C44" s="164" t="s">
        <v>4494</v>
      </c>
      <c r="D44" s="95" t="s">
        <v>4754</v>
      </c>
      <c r="E44" s="50"/>
      <c r="F44" s="50"/>
      <c r="G44" s="50"/>
      <c r="H44" s="50">
        <f t="shared" si="1"/>
        <v>0</v>
      </c>
      <c r="I44" s="104"/>
    </row>
    <row r="45" spans="2:9">
      <c r="B45" s="12"/>
      <c r="C45" s="165" t="s">
        <v>4757</v>
      </c>
      <c r="D45" s="96" t="s">
        <v>4758</v>
      </c>
      <c r="E45" s="50"/>
      <c r="F45" s="50"/>
      <c r="G45" s="50"/>
      <c r="H45" s="50">
        <f t="shared" si="1"/>
        <v>0</v>
      </c>
      <c r="I45" s="104"/>
    </row>
    <row r="46" spans="2:9" ht="25.5">
      <c r="B46" s="12"/>
      <c r="C46" s="165" t="s">
        <v>4473</v>
      </c>
      <c r="D46" s="96" t="s">
        <v>4759</v>
      </c>
      <c r="E46" s="50">
        <v>6000</v>
      </c>
      <c r="F46" s="50"/>
      <c r="G46" s="50"/>
      <c r="H46" s="50">
        <f t="shared" si="1"/>
        <v>6000</v>
      </c>
      <c r="I46" s="104"/>
    </row>
    <row r="47" spans="2:9">
      <c r="B47" s="12"/>
      <c r="C47" s="165" t="s">
        <v>4487</v>
      </c>
      <c r="D47" s="96" t="s">
        <v>4760</v>
      </c>
      <c r="E47" s="50"/>
      <c r="F47" s="50"/>
      <c r="G47" s="50"/>
      <c r="H47" s="50">
        <f t="shared" si="1"/>
        <v>0</v>
      </c>
      <c r="I47" s="104"/>
    </row>
    <row r="48" spans="2:9">
      <c r="B48" s="12"/>
      <c r="C48" s="165" t="s">
        <v>4472</v>
      </c>
      <c r="D48" s="96" t="s">
        <v>4761</v>
      </c>
      <c r="E48" s="50"/>
      <c r="F48" s="50"/>
      <c r="G48" s="50"/>
      <c r="H48" s="50">
        <f t="shared" si="1"/>
        <v>0</v>
      </c>
      <c r="I48" s="104"/>
    </row>
    <row r="49" spans="2:9">
      <c r="B49" s="12"/>
      <c r="C49" s="165" t="s">
        <v>4471</v>
      </c>
      <c r="D49" s="96" t="s">
        <v>4762</v>
      </c>
      <c r="E49" s="50">
        <v>59.9</v>
      </c>
      <c r="F49" s="50">
        <v>59.9</v>
      </c>
      <c r="G49" s="50"/>
      <c r="H49" s="50">
        <f t="shared" si="1"/>
        <v>0</v>
      </c>
      <c r="I49" s="104"/>
    </row>
    <row r="50" spans="2:9" ht="15.75" customHeight="1">
      <c r="B50" s="114">
        <v>4</v>
      </c>
      <c r="C50" s="163" t="s">
        <v>4765</v>
      </c>
      <c r="D50" s="102" t="s">
        <v>4756</v>
      </c>
      <c r="E50" s="105">
        <f>SUM(E51:E65)</f>
        <v>1478431.85</v>
      </c>
      <c r="F50" s="105">
        <f>SUM(F51:F65)</f>
        <v>1362857.51</v>
      </c>
      <c r="G50" s="105">
        <f>SUM(G51:G65)</f>
        <v>0</v>
      </c>
      <c r="H50" s="105">
        <f>SUM(H51:H65)</f>
        <v>115574.33999999991</v>
      </c>
      <c r="I50" s="104"/>
    </row>
    <row r="51" spans="2:9" ht="25.5">
      <c r="B51" s="12"/>
      <c r="C51" s="164" t="s">
        <v>4470</v>
      </c>
      <c r="D51" s="95" t="s">
        <v>4746</v>
      </c>
      <c r="E51" s="50">
        <v>570415.4</v>
      </c>
      <c r="F51" s="50">
        <v>537935.66</v>
      </c>
      <c r="G51" s="50"/>
      <c r="H51" s="50">
        <f>E51-F51</f>
        <v>32479.739999999991</v>
      </c>
      <c r="I51" s="104"/>
    </row>
    <row r="52" spans="2:9">
      <c r="B52" s="12"/>
      <c r="C52" s="164" t="s">
        <v>4491</v>
      </c>
      <c r="D52" s="95" t="s">
        <v>4747</v>
      </c>
      <c r="E52" s="50">
        <v>1980</v>
      </c>
      <c r="F52" s="50">
        <v>1803.36</v>
      </c>
      <c r="G52" s="50"/>
      <c r="H52" s="50">
        <f t="shared" ref="H52:H65" si="2">E52-F52</f>
        <v>176.6400000000001</v>
      </c>
      <c r="I52" s="104"/>
    </row>
    <row r="53" spans="2:9" ht="30" customHeight="1">
      <c r="B53" s="12"/>
      <c r="C53" s="164" t="s">
        <v>4469</v>
      </c>
      <c r="D53" s="95" t="s">
        <v>4748</v>
      </c>
      <c r="E53" s="50">
        <v>172265.2</v>
      </c>
      <c r="F53" s="50">
        <v>159599.76999999999</v>
      </c>
      <c r="G53" s="50"/>
      <c r="H53" s="50">
        <f t="shared" si="2"/>
        <v>12665.430000000022</v>
      </c>
      <c r="I53" s="104"/>
    </row>
    <row r="54" spans="2:9" ht="25.5">
      <c r="B54" s="12"/>
      <c r="C54" s="164" t="s">
        <v>4468</v>
      </c>
      <c r="D54" s="95" t="s">
        <v>4749</v>
      </c>
      <c r="E54" s="50">
        <v>1361.7</v>
      </c>
      <c r="F54" s="50">
        <v>1116.6500000000001</v>
      </c>
      <c r="G54" s="50"/>
      <c r="H54" s="50">
        <f t="shared" si="2"/>
        <v>245.04999999999995</v>
      </c>
      <c r="I54" s="104"/>
    </row>
    <row r="55" spans="2:9">
      <c r="B55" s="12"/>
      <c r="C55" s="164" t="s">
        <v>4467</v>
      </c>
      <c r="D55" s="95" t="s">
        <v>4750</v>
      </c>
      <c r="E55" s="50">
        <v>934.7</v>
      </c>
      <c r="F55" s="50">
        <v>903.38</v>
      </c>
      <c r="G55" s="50"/>
      <c r="H55" s="50">
        <f t="shared" si="2"/>
        <v>31.32000000000005</v>
      </c>
      <c r="I55" s="104"/>
    </row>
    <row r="56" spans="2:9" ht="18" customHeight="1">
      <c r="B56" s="12"/>
      <c r="C56" s="164" t="s">
        <v>4466</v>
      </c>
      <c r="D56" s="95" t="s">
        <v>4751</v>
      </c>
      <c r="E56" s="50">
        <v>50596</v>
      </c>
      <c r="F56" s="50">
        <v>39240.949999999997</v>
      </c>
      <c r="G56" s="50"/>
      <c r="H56" s="50">
        <f t="shared" si="2"/>
        <v>11355.050000000003</v>
      </c>
      <c r="I56" s="104"/>
    </row>
    <row r="57" spans="2:9" ht="27" customHeight="1">
      <c r="B57" s="12"/>
      <c r="C57" s="164" t="s">
        <v>4465</v>
      </c>
      <c r="D57" s="95" t="s">
        <v>4752</v>
      </c>
      <c r="E57" s="50">
        <v>15255</v>
      </c>
      <c r="F57" s="50">
        <v>14173.65</v>
      </c>
      <c r="G57" s="50"/>
      <c r="H57" s="50">
        <f t="shared" si="2"/>
        <v>1081.3500000000004</v>
      </c>
      <c r="I57" s="104"/>
    </row>
    <row r="58" spans="2:9" ht="28.5" customHeight="1">
      <c r="B58" s="12"/>
      <c r="C58" s="164" t="s">
        <v>4495</v>
      </c>
      <c r="D58" s="95" t="s">
        <v>4753</v>
      </c>
      <c r="E58" s="50">
        <v>40854</v>
      </c>
      <c r="F58" s="50">
        <v>35910.949999999997</v>
      </c>
      <c r="G58" s="50"/>
      <c r="H58" s="50">
        <f t="shared" si="2"/>
        <v>4943.0500000000029</v>
      </c>
      <c r="I58" s="104"/>
    </row>
    <row r="59" spans="2:9" ht="18.75" customHeight="1">
      <c r="B59" s="12"/>
      <c r="C59" s="164" t="s">
        <v>4494</v>
      </c>
      <c r="D59" s="95" t="s">
        <v>4754</v>
      </c>
      <c r="E59" s="50">
        <v>11902.4</v>
      </c>
      <c r="F59" s="50">
        <v>10888.34</v>
      </c>
      <c r="G59" s="50"/>
      <c r="H59" s="50">
        <f t="shared" si="2"/>
        <v>1014.0599999999995</v>
      </c>
      <c r="I59" s="104"/>
    </row>
    <row r="60" spans="2:9" ht="18.75" customHeight="1">
      <c r="B60" s="224"/>
      <c r="C60" s="165" t="s">
        <v>4921</v>
      </c>
      <c r="D60" s="95" t="s">
        <v>4922</v>
      </c>
      <c r="E60" s="50">
        <v>30</v>
      </c>
      <c r="F60" s="50"/>
      <c r="G60" s="50"/>
      <c r="H60" s="50">
        <f t="shared" si="2"/>
        <v>30</v>
      </c>
      <c r="I60" s="104"/>
    </row>
    <row r="61" spans="2:9">
      <c r="B61" s="12"/>
      <c r="C61" s="165" t="s">
        <v>4493</v>
      </c>
      <c r="D61" s="96" t="s">
        <v>4758</v>
      </c>
      <c r="E61" s="50">
        <v>8140</v>
      </c>
      <c r="F61" s="50">
        <v>3506.33</v>
      </c>
      <c r="G61" s="50"/>
      <c r="H61" s="50">
        <f t="shared" si="2"/>
        <v>4633.67</v>
      </c>
      <c r="I61" s="104"/>
    </row>
    <row r="62" spans="2:9">
      <c r="B62" s="12"/>
      <c r="C62" s="165" t="s">
        <v>4492</v>
      </c>
      <c r="D62" s="96" t="s">
        <v>4759</v>
      </c>
      <c r="E62" s="50">
        <v>20437.5</v>
      </c>
      <c r="F62" s="50">
        <v>19010.04</v>
      </c>
      <c r="G62" s="50"/>
      <c r="H62" s="50">
        <f t="shared" si="2"/>
        <v>1427.4599999999991</v>
      </c>
      <c r="I62" s="104"/>
    </row>
    <row r="63" spans="2:9">
      <c r="B63" s="12"/>
      <c r="C63" s="165" t="s">
        <v>4484</v>
      </c>
      <c r="D63" s="96" t="s">
        <v>4760</v>
      </c>
      <c r="E63" s="50"/>
      <c r="F63" s="50"/>
      <c r="G63" s="50"/>
      <c r="H63" s="50">
        <f t="shared" si="2"/>
        <v>0</v>
      </c>
      <c r="I63" s="104"/>
    </row>
    <row r="64" spans="2:9">
      <c r="B64" s="12"/>
      <c r="C64" s="165" t="s">
        <v>4488</v>
      </c>
      <c r="D64" s="96" t="s">
        <v>4761</v>
      </c>
      <c r="E64" s="50"/>
      <c r="F64" s="50"/>
      <c r="G64" s="50"/>
      <c r="H64" s="50">
        <f t="shared" si="2"/>
        <v>0</v>
      </c>
      <c r="I64" s="104"/>
    </row>
    <row r="65" spans="2:9" ht="13.5" thickBot="1">
      <c r="B65" s="12"/>
      <c r="C65" s="165" t="s">
        <v>4489</v>
      </c>
      <c r="D65" s="96" t="s">
        <v>4762</v>
      </c>
      <c r="E65" s="50">
        <v>584259.94999999995</v>
      </c>
      <c r="F65" s="50">
        <v>538768.43000000005</v>
      </c>
      <c r="G65" s="50"/>
      <c r="H65" s="50">
        <f t="shared" si="2"/>
        <v>45491.519999999902</v>
      </c>
      <c r="I65" s="104"/>
    </row>
    <row r="66" spans="2:9" ht="13.5" thickBot="1">
      <c r="B66" s="18"/>
      <c r="C66" s="167" t="s">
        <v>4636</v>
      </c>
      <c r="D66" s="30"/>
      <c r="E66" s="115">
        <f>E5+E20+E35+E50</f>
        <v>1729773.9700000002</v>
      </c>
      <c r="F66" s="115">
        <f>F5+F20+F35+F50</f>
        <v>1592427.53</v>
      </c>
      <c r="G66" s="30"/>
      <c r="H66" s="115">
        <f>E66-F66</f>
        <v>137346.44000000018</v>
      </c>
      <c r="I66" s="31"/>
    </row>
    <row r="67" spans="2:9">
      <c r="C67" s="166"/>
      <c r="D67" s="94"/>
      <c r="E67" s="94"/>
      <c r="F67" s="94"/>
      <c r="G67" s="94"/>
      <c r="H67" s="94"/>
      <c r="I67" s="94"/>
    </row>
    <row r="68" spans="2:9" ht="38.25" customHeight="1">
      <c r="B68" s="43"/>
      <c r="C68" s="283" t="s">
        <v>4625</v>
      </c>
      <c r="D68" s="283"/>
      <c r="E68" s="283"/>
      <c r="F68" s="283"/>
      <c r="G68" s="283"/>
      <c r="H68" s="283"/>
      <c r="I68" s="283"/>
    </row>
  </sheetData>
  <mergeCells count="9">
    <mergeCell ref="F2:G2"/>
    <mergeCell ref="C68:I68"/>
    <mergeCell ref="B1:I1"/>
    <mergeCell ref="C2:C3"/>
    <mergeCell ref="D2:D3"/>
    <mergeCell ref="E2:E3"/>
    <mergeCell ref="H2:H3"/>
    <mergeCell ref="I2:I3"/>
    <mergeCell ref="B2:B3"/>
  </mergeCells>
  <phoneticPr fontId="22" type="noConversion"/>
  <pageMargins left="0.11811023622047245" right="0.11811023622047245" top="0.15748031496062992" bottom="0.15748031496062992" header="0" footer="0"/>
  <pageSetup paperSize="9" scale="99" orientation="landscape" r:id="rId1"/>
  <rowBreaks count="1" manualBreakCount="1">
    <brk id="41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topLeftCell="A4" workbookViewId="0">
      <selection activeCell="E9" sqref="E9"/>
    </sheetView>
  </sheetViews>
  <sheetFormatPr defaultRowHeight="15"/>
  <cols>
    <col min="2" max="2" width="26.42578125" customWidth="1"/>
    <col min="3" max="3" width="22.85546875" customWidth="1"/>
    <col min="4" max="4" width="35" customWidth="1"/>
    <col min="5" max="5" width="30.28515625" customWidth="1"/>
  </cols>
  <sheetData>
    <row r="1" spans="1:9">
      <c r="A1" s="268" t="s">
        <v>4596</v>
      </c>
      <c r="B1" s="268"/>
      <c r="C1" s="268"/>
      <c r="D1" s="268"/>
      <c r="E1" s="268"/>
      <c r="F1" s="268"/>
      <c r="G1" s="33"/>
      <c r="H1" s="33"/>
      <c r="I1" s="33"/>
    </row>
    <row r="2" spans="1:9">
      <c r="A2" s="42"/>
      <c r="B2" s="26"/>
      <c r="C2" s="26"/>
      <c r="D2" s="26"/>
      <c r="E2" s="26"/>
      <c r="F2" s="26"/>
    </row>
    <row r="3" spans="1:9" ht="50.25" customHeight="1">
      <c r="A3" s="316" t="s">
        <v>4597</v>
      </c>
      <c r="B3" s="316"/>
      <c r="C3" s="316"/>
      <c r="D3" s="316"/>
      <c r="E3" s="316"/>
      <c r="F3" s="35"/>
      <c r="G3" s="35"/>
      <c r="H3" s="35"/>
      <c r="I3" s="35"/>
    </row>
    <row r="4" spans="1:9" ht="15.75" thickBot="1">
      <c r="A4" s="26"/>
      <c r="B4" s="26"/>
      <c r="C4" s="26"/>
      <c r="D4" s="26"/>
      <c r="E4" s="26"/>
      <c r="F4" s="26"/>
    </row>
    <row r="5" spans="1:9" ht="71.25" customHeight="1" thickBot="1">
      <c r="A5" s="17" t="s">
        <v>4573</v>
      </c>
      <c r="B5" s="312" t="s">
        <v>4595</v>
      </c>
      <c r="C5" s="313"/>
      <c r="D5" s="116" t="s">
        <v>4593</v>
      </c>
      <c r="E5" s="116" t="s">
        <v>4594</v>
      </c>
      <c r="F5" s="26"/>
    </row>
    <row r="6" spans="1:9" ht="53.25" customHeight="1" thickBot="1">
      <c r="A6" s="10">
        <v>1</v>
      </c>
      <c r="B6" s="264">
        <v>2</v>
      </c>
      <c r="C6" s="265"/>
      <c r="D6" s="11">
        <v>3</v>
      </c>
      <c r="E6" s="11">
        <v>4</v>
      </c>
      <c r="F6" s="26"/>
    </row>
    <row r="7" spans="1:9" ht="28.5" customHeight="1">
      <c r="A7" s="12">
        <v>1</v>
      </c>
      <c r="B7" s="314" t="s">
        <v>4529</v>
      </c>
      <c r="C7" s="314"/>
      <c r="D7" s="118">
        <v>764122.43</v>
      </c>
      <c r="E7" s="118">
        <v>883504.83</v>
      </c>
      <c r="F7" s="26"/>
    </row>
    <row r="8" spans="1:9">
      <c r="A8" s="13">
        <v>2</v>
      </c>
      <c r="B8" s="315" t="s">
        <v>4530</v>
      </c>
      <c r="C8" s="315"/>
      <c r="D8" s="214">
        <v>0</v>
      </c>
      <c r="E8" s="214">
        <v>0</v>
      </c>
      <c r="F8" s="26"/>
    </row>
    <row r="9" spans="1:9" ht="24.75" customHeight="1">
      <c r="A9" s="13">
        <v>3</v>
      </c>
      <c r="B9" s="315" t="s">
        <v>4531</v>
      </c>
      <c r="C9" s="315"/>
      <c r="D9" s="214">
        <v>0</v>
      </c>
      <c r="E9" s="214">
        <v>0</v>
      </c>
      <c r="F9" s="26"/>
    </row>
    <row r="10" spans="1:9" ht="24.75" customHeight="1">
      <c r="A10" s="227"/>
      <c r="B10" s="315" t="s">
        <v>4927</v>
      </c>
      <c r="C10" s="315"/>
      <c r="D10" s="214">
        <v>659265.75</v>
      </c>
      <c r="E10" s="214">
        <v>798189.74</v>
      </c>
      <c r="F10" s="26"/>
    </row>
    <row r="11" spans="1:9" ht="60.75" customHeight="1">
      <c r="A11" s="26"/>
      <c r="B11" s="293" t="s">
        <v>4625</v>
      </c>
      <c r="C11" s="293"/>
      <c r="D11" s="293"/>
      <c r="E11" s="293"/>
      <c r="F11" s="293"/>
      <c r="G11" s="34"/>
      <c r="H11" s="34"/>
    </row>
  </sheetData>
  <mergeCells count="9">
    <mergeCell ref="A1:F1"/>
    <mergeCell ref="B11:F11"/>
    <mergeCell ref="B5:C5"/>
    <mergeCell ref="B6:C6"/>
    <mergeCell ref="B7:C7"/>
    <mergeCell ref="B8:C8"/>
    <mergeCell ref="B9:C9"/>
    <mergeCell ref="A3:E3"/>
    <mergeCell ref="B10:C10"/>
  </mergeCells>
  <phoneticPr fontId="2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ТИТУЛЬНЫЙ ЛИСТ</vt:lpstr>
      <vt:lpstr>таблица1;2</vt:lpstr>
      <vt:lpstr>таблица 3</vt:lpstr>
      <vt:lpstr>таблица 4</vt:lpstr>
      <vt:lpstr>таблица5;6;7;8</vt:lpstr>
      <vt:lpstr>таблица9</vt:lpstr>
      <vt:lpstr>таблица 10</vt:lpstr>
      <vt:lpstr>таблица11</vt:lpstr>
      <vt:lpstr>Таблица12</vt:lpstr>
      <vt:lpstr>таблица13</vt:lpstr>
      <vt:lpstr>таблица14,15</vt:lpstr>
      <vt:lpstr>Таблица 16</vt:lpstr>
      <vt:lpstr>прейскурант ПМУ</vt:lpstr>
      <vt:lpstr>Таблица12!Область_печати</vt:lpstr>
      <vt:lpstr>'таблица14,15'!Область_печати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2014-06-18T07:54:06Z</cp:lastPrinted>
  <dcterms:created xsi:type="dcterms:W3CDTF">2006-09-16T00:00:00Z</dcterms:created>
  <dcterms:modified xsi:type="dcterms:W3CDTF">2016-05-23T05:26:05Z</dcterms:modified>
</cp:coreProperties>
</file>